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F:\九州事務局\01 R7　九州地区\99 調査研究\アンケート案\"/>
    </mc:Choice>
  </mc:AlternateContent>
  <xr:revisionPtr revIDLastSave="0" documentId="13_ncr:1_{99A88F8D-520D-44AA-8B88-A4638A1E11B4}" xr6:coauthVersionLast="47" xr6:coauthVersionMax="47" xr10:uidLastSave="{00000000-0000-0000-0000-000000000000}"/>
  <bookViews>
    <workbookView xWindow="-120" yWindow="-120" windowWidth="29040" windowHeight="15840" xr2:uid="{D3656848-AD9D-497F-9140-7332826D5DD2}"/>
  </bookViews>
  <sheets>
    <sheet name="アンケート第３案" sheetId="1" r:id="rId1"/>
    <sheet name="集計欄" sheetId="3" state="hidden" r:id="rId2"/>
    <sheet name="一覧" sheetId="4" r:id="rId3"/>
    <sheet name="Sheet1" sheetId="2" state="hidden" r:id="rId4"/>
  </sheets>
  <definedNames>
    <definedName name="_xlnm.Print_Area" localSheetId="0">アンケート第３案!$A$1:$L$302</definedName>
    <definedName name="_xlnm.Print_Area" localSheetId="2">一覧!$A$1:$B$46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 l="1"/>
  <c r="D4" i="1"/>
  <c r="ET3" i="3"/>
  <c r="EU3" i="3"/>
  <c r="EV3" i="3"/>
  <c r="EW3" i="3"/>
  <c r="EX3" i="3"/>
  <c r="ES3" i="3"/>
  <c r="EN3" i="3"/>
  <c r="EO3" i="3"/>
  <c r="EP3" i="3"/>
  <c r="EQ3" i="3"/>
  <c r="ER3" i="3"/>
  <c r="EM3" i="3"/>
  <c r="DV3" i="3"/>
  <c r="DJ3" i="3"/>
  <c r="DI3" i="3"/>
  <c r="DH3" i="3"/>
  <c r="DG3" i="3"/>
  <c r="DF3" i="3"/>
  <c r="CV3" i="3"/>
  <c r="CU3" i="3"/>
  <c r="CT3" i="3"/>
  <c r="CS3" i="3"/>
  <c r="CR3" i="3"/>
  <c r="GJ3" i="3"/>
  <c r="GI3" i="3"/>
  <c r="GH3" i="3"/>
  <c r="GG3" i="3"/>
  <c r="GF3" i="3"/>
  <c r="GE3" i="3"/>
  <c r="GD3" i="3"/>
  <c r="GC3" i="3"/>
  <c r="GB3" i="3"/>
  <c r="GA3" i="3"/>
  <c r="FZ3" i="3"/>
  <c r="FY3" i="3"/>
  <c r="FX3" i="3"/>
  <c r="FW3" i="3"/>
  <c r="FV3" i="3"/>
  <c r="FU3" i="3"/>
  <c r="FT3" i="3"/>
  <c r="FS3" i="3"/>
  <c r="FR3" i="3"/>
  <c r="FM3" i="3"/>
  <c r="FN3" i="3"/>
  <c r="FO3" i="3"/>
  <c r="FP3" i="3"/>
  <c r="FQ3" i="3"/>
  <c r="FL3" i="3"/>
  <c r="FG3" i="3"/>
  <c r="FH3" i="3"/>
  <c r="FI3" i="3"/>
  <c r="FJ3" i="3"/>
  <c r="FK3" i="3"/>
  <c r="FF3" i="3"/>
  <c r="FE3" i="3"/>
  <c r="FD3" i="3"/>
  <c r="FC3" i="3"/>
  <c r="FB3" i="3"/>
  <c r="FA3" i="3"/>
  <c r="EZ3" i="3"/>
  <c r="EY3" i="3"/>
  <c r="EL3" i="3"/>
  <c r="EI3" i="3" a="1"/>
  <c r="EI3" i="3"/>
  <c r="EF3" i="3" a="1"/>
  <c r="EF3" i="3"/>
  <c r="EE3" i="3"/>
  <c r="ED3" i="3"/>
  <c r="EC3" i="3"/>
  <c r="EB3" i="3"/>
  <c r="EA3" i="3"/>
  <c r="DZ3" i="3"/>
  <c r="DY3" i="3"/>
  <c r="DX3" i="3"/>
  <c r="DW3" i="3"/>
  <c r="DU3" i="3"/>
  <c r="DT3" i="3"/>
  <c r="DS3" i="3"/>
  <c r="DR3" i="3"/>
  <c r="DQ3" i="3"/>
  <c r="DP3" i="3"/>
  <c r="DO3" i="3"/>
  <c r="DN3" i="3"/>
  <c r="DM3" i="3"/>
  <c r="DL3" i="3"/>
  <c r="DK3" i="3"/>
  <c r="DE3" i="3"/>
  <c r="DD3" i="3"/>
  <c r="DC3" i="3"/>
  <c r="DB3" i="3"/>
  <c r="DA3" i="3"/>
  <c r="CZ3" i="3"/>
  <c r="CY3" i="3"/>
  <c r="CX3" i="3"/>
  <c r="CW3" i="3"/>
  <c r="CQ3" i="3"/>
  <c r="CP3" i="3"/>
  <c r="CO3" i="3"/>
  <c r="CN3" i="3"/>
  <c r="CM3" i="3"/>
  <c r="CL3" i="3"/>
  <c r="CK3" i="3"/>
  <c r="CJ3" i="3"/>
  <c r="CI3" i="3"/>
  <c r="CH3" i="3"/>
  <c r="CG3" i="3"/>
  <c r="CF3" i="3"/>
  <c r="CE3" i="3"/>
  <c r="CD3" i="3"/>
  <c r="CC3" i="3"/>
  <c r="CB3" i="3"/>
  <c r="CA3" i="3"/>
  <c r="BZ3" i="3"/>
  <c r="BY3" i="3"/>
  <c r="BX3" i="3"/>
  <c r="BW3" i="3"/>
  <c r="BV3" i="3"/>
  <c r="BU3" i="3"/>
  <c r="BT3" i="3"/>
  <c r="BS3" i="3"/>
  <c r="BR3" i="3"/>
  <c r="BQ3" i="3"/>
  <c r="BP3" i="3"/>
  <c r="BO3" i="3"/>
  <c r="BN3" i="3"/>
  <c r="BM3" i="3"/>
  <c r="BL3" i="3"/>
  <c r="BJ4" i="3"/>
  <c r="BI4" i="3"/>
  <c r="BH4" i="3"/>
  <c r="BG4" i="3"/>
  <c r="BF4" i="3"/>
  <c r="BE4" i="3"/>
  <c r="BD4" i="3"/>
  <c r="BC4" i="3"/>
  <c r="BB4" i="3"/>
  <c r="BK3" i="3"/>
  <c r="BJ3" i="3"/>
  <c r="BI3" i="3"/>
  <c r="J260" i="1"/>
  <c r="J240" i="1"/>
  <c r="BH3" i="3"/>
  <c r="BG3" i="3"/>
  <c r="BF3" i="3"/>
  <c r="BE3" i="3"/>
  <c r="BD3" i="3"/>
  <c r="BC3" i="3"/>
  <c r="BB3" i="3"/>
  <c r="BA3" i="3"/>
  <c r="AZ3" i="3"/>
  <c r="AX3" i="3"/>
  <c r="AY3" i="3"/>
  <c r="AW3" i="3"/>
  <c r="AV3" i="3"/>
  <c r="AQ3" i="3"/>
  <c r="AR3" i="3"/>
  <c r="AS3" i="3"/>
  <c r="AT3" i="3"/>
  <c r="AU3" i="3"/>
  <c r="AP3" i="3"/>
  <c r="AJ3" i="3"/>
  <c r="AK3" i="3"/>
  <c r="AL3" i="3"/>
  <c r="AM3" i="3"/>
  <c r="AN3" i="3"/>
  <c r="AO3" i="3"/>
  <c r="AI3" i="3"/>
  <c r="AH3" i="3"/>
  <c r="AG3" i="3"/>
  <c r="AF3" i="3"/>
  <c r="AE3" i="3"/>
  <c r="AD3" i="3"/>
  <c r="AC3" i="3"/>
  <c r="AB3" i="3"/>
  <c r="AA3" i="3"/>
  <c r="O3" i="3"/>
  <c r="P3" i="3"/>
  <c r="Q3" i="3"/>
  <c r="R3" i="3"/>
  <c r="S3" i="3"/>
  <c r="T3" i="3"/>
  <c r="U3" i="3"/>
  <c r="V3" i="3"/>
  <c r="W3" i="3"/>
  <c r="X3" i="3"/>
  <c r="Y3" i="3"/>
  <c r="Z3" i="3"/>
  <c r="L3" i="3"/>
  <c r="M3" i="3"/>
  <c r="N3" i="3"/>
  <c r="K3" i="3"/>
  <c r="J3" i="3"/>
  <c r="I3" i="3"/>
  <c r="H3" i="3"/>
  <c r="G3" i="3"/>
  <c r="F3" i="3"/>
  <c r="E3" i="3"/>
  <c r="D3" i="3"/>
  <c r="B3" i="3"/>
  <c r="C101" i="1"/>
  <c r="C9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<sst xmlns="http://schemas.openxmlformats.org/spreadsheetml/2006/main" count="521" uniqueCount="346">
  <si>
    <t>令和７年度　全国総合学科高等学校長協会　「調査・研究」アンケート</t>
    <rPh sb="0" eb="2">
      <t>レイワ</t>
    </rPh>
    <rPh sb="3" eb="5">
      <t>ネンド</t>
    </rPh>
    <rPh sb="6" eb="12">
      <t>ゼンコクソウゴウガッカ</t>
    </rPh>
    <rPh sb="12" eb="19">
      <t>コウトウガッコウチョウキョウカイ</t>
    </rPh>
    <rPh sb="21" eb="23">
      <t>チョウサ</t>
    </rPh>
    <rPh sb="24" eb="26">
      <t>ケンキュウ</t>
    </rPh>
    <phoneticPr fontId="1"/>
  </si>
  <si>
    <t>以下のアンケートに答えてください。</t>
    <rPh sb="0" eb="2">
      <t>イカ</t>
    </rPh>
    <rPh sb="9" eb="10">
      <t>コタ</t>
    </rPh>
    <phoneticPr fontId="1"/>
  </si>
  <si>
    <t>１．学校規模</t>
    <rPh sb="2" eb="6">
      <t>ガッコウキボ</t>
    </rPh>
    <phoneticPr fontId="1"/>
  </si>
  <si>
    <t>令和４年度</t>
    <rPh sb="0" eb="2">
      <t>レイワ</t>
    </rPh>
    <rPh sb="3" eb="5">
      <t>ネンド</t>
    </rPh>
    <phoneticPr fontId="1"/>
  </si>
  <si>
    <t>令和５年度</t>
    <rPh sb="0" eb="2">
      <t>レイワ</t>
    </rPh>
    <rPh sb="3" eb="5">
      <t>ネンド</t>
    </rPh>
    <phoneticPr fontId="1"/>
  </si>
  <si>
    <t>令和６年度</t>
    <rPh sb="0" eb="2">
      <t>レイワ</t>
    </rPh>
    <rPh sb="3" eb="5">
      <t>ネンド</t>
    </rPh>
    <phoneticPr fontId="1"/>
  </si>
  <si>
    <t>令和７年度</t>
    <rPh sb="0" eb="2">
      <t>レイワ</t>
    </rPh>
    <rPh sb="3" eb="5">
      <t>ネンド</t>
    </rPh>
    <phoneticPr fontId="1"/>
  </si>
  <si>
    <t>教諭</t>
    <rPh sb="0" eb="2">
      <t>キョウユ</t>
    </rPh>
    <phoneticPr fontId="1"/>
  </si>
  <si>
    <t>常勤講師</t>
    <rPh sb="0" eb="4">
      <t>ジョウキンコウシ</t>
    </rPh>
    <phoneticPr fontId="1"/>
  </si>
  <si>
    <t>非常勤講師</t>
    <rPh sb="0" eb="5">
      <t>ヒジョウキンコウシ</t>
    </rPh>
    <phoneticPr fontId="1"/>
  </si>
  <si>
    <t>その他</t>
    <rPh sb="2" eb="3">
      <t>タ</t>
    </rPh>
    <phoneticPr fontId="1"/>
  </si>
  <si>
    <t>２．教育課程、指導体制等</t>
    <rPh sb="2" eb="6">
      <t>キョウイクカテイ</t>
    </rPh>
    <rPh sb="7" eb="12">
      <t>シドウタイセイトウ</t>
    </rPh>
    <phoneticPr fontId="1"/>
  </si>
  <si>
    <t>ア．２学期制　　イ．３学期制　　ウ．その他</t>
    <rPh sb="3" eb="6">
      <t>ガッキセイ</t>
    </rPh>
    <rPh sb="11" eb="14">
      <t>ガッキセイ</t>
    </rPh>
    <rPh sb="20" eb="21">
      <t>タ</t>
    </rPh>
    <phoneticPr fontId="1"/>
  </si>
  <si>
    <t>１年次</t>
    <rPh sb="1" eb="3">
      <t>ネンジ</t>
    </rPh>
    <phoneticPr fontId="1"/>
  </si>
  <si>
    <t>２年次</t>
    <rPh sb="1" eb="3">
      <t>ネンジ</t>
    </rPh>
    <phoneticPr fontId="1"/>
  </si>
  <si>
    <t>３年次</t>
    <rPh sb="1" eb="3">
      <t>ネンジ</t>
    </rPh>
    <phoneticPr fontId="1"/>
  </si>
  <si>
    <t>４年次</t>
    <rPh sb="1" eb="3">
      <t>ネンジ</t>
    </rPh>
    <phoneticPr fontId="1"/>
  </si>
  <si>
    <t>③「系列」を設けていますか。</t>
    <rPh sb="2" eb="4">
      <t>ケイレツ</t>
    </rPh>
    <rPh sb="6" eb="7">
      <t>モウ</t>
    </rPh>
    <phoneticPr fontId="1"/>
  </si>
  <si>
    <t>②「総合学科」の単位数</t>
    <rPh sb="2" eb="6">
      <t>ソウゴウガッカ</t>
    </rPh>
    <rPh sb="8" eb="11">
      <t>タンイスウ</t>
    </rPh>
    <phoneticPr fontId="1"/>
  </si>
  <si>
    <t>①過去４年間の「総クラス数」を入力してください。</t>
    <rPh sb="15" eb="17">
      <t>ニュウリョク</t>
    </rPh>
    <phoneticPr fontId="1"/>
  </si>
  <si>
    <t>②教職員数を入力してください。</t>
    <rPh sb="1" eb="5">
      <t>キョウショクインスウ</t>
    </rPh>
    <rPh sb="6" eb="8">
      <t>ニュウリョク</t>
    </rPh>
    <phoneticPr fontId="1"/>
  </si>
  <si>
    <t>①学期制について、選んでください。</t>
    <rPh sb="1" eb="4">
      <t>ガッキセイ</t>
    </rPh>
    <rPh sb="9" eb="10">
      <t>エラ</t>
    </rPh>
    <phoneticPr fontId="1"/>
  </si>
  <si>
    <t>ア．ある　　イ．なし　　ウ．その他</t>
    <rPh sb="16" eb="17">
      <t>タ</t>
    </rPh>
    <phoneticPr fontId="1"/>
  </si>
  <si>
    <t>「ウ」を選択</t>
    <rPh sb="4" eb="6">
      <t>センタク</t>
    </rPh>
    <phoneticPr fontId="1"/>
  </si>
  <si>
    <t>情報</t>
    <rPh sb="0" eb="2">
      <t>ジョウホウ</t>
    </rPh>
    <phoneticPr fontId="1"/>
  </si>
  <si>
    <t>伝統技術</t>
    <rPh sb="0" eb="4">
      <t>デントウギジュツ</t>
    </rPh>
    <phoneticPr fontId="1"/>
  </si>
  <si>
    <t>工業管理</t>
    <rPh sb="0" eb="4">
      <t>コウギョウカンリ</t>
    </rPh>
    <phoneticPr fontId="1"/>
  </si>
  <si>
    <t>流通管理</t>
    <rPh sb="0" eb="4">
      <t>リュウツウカンリ</t>
    </rPh>
    <phoneticPr fontId="1"/>
  </si>
  <si>
    <t>国際協力</t>
    <rPh sb="0" eb="4">
      <t>コクサイキョウリョク</t>
    </rPh>
    <phoneticPr fontId="1"/>
  </si>
  <si>
    <t>地域振興</t>
    <rPh sb="0" eb="4">
      <t>チイキシンコウ</t>
    </rPh>
    <phoneticPr fontId="1"/>
  </si>
  <si>
    <t>海洋資源</t>
    <rPh sb="0" eb="4">
      <t>カイヨウシゲン</t>
    </rPh>
    <phoneticPr fontId="1"/>
  </si>
  <si>
    <t>生物生産</t>
    <rPh sb="0" eb="2">
      <t>セイブツ</t>
    </rPh>
    <rPh sb="2" eb="4">
      <t>セイサン</t>
    </rPh>
    <phoneticPr fontId="1"/>
  </si>
  <si>
    <t>福祉サービス</t>
    <rPh sb="0" eb="2">
      <t>フクシ</t>
    </rPh>
    <phoneticPr fontId="1"/>
  </si>
  <si>
    <t>芸術</t>
    <rPh sb="0" eb="2">
      <t>ゲイジュツ</t>
    </rPh>
    <phoneticPr fontId="1"/>
  </si>
  <si>
    <t>生活文化</t>
    <rPh sb="0" eb="4">
      <t>セイカツブンカ</t>
    </rPh>
    <phoneticPr fontId="1"/>
  </si>
  <si>
    <t>環境科学</t>
    <rPh sb="0" eb="4">
      <t>カンキョウカガク</t>
    </rPh>
    <phoneticPr fontId="1"/>
  </si>
  <si>
    <t>体育・健康</t>
    <rPh sb="0" eb="2">
      <t>タイイク</t>
    </rPh>
    <rPh sb="3" eb="5">
      <t>ケンコウ</t>
    </rPh>
    <phoneticPr fontId="1"/>
  </si>
  <si>
    <t>文系・人文</t>
    <rPh sb="0" eb="2">
      <t>ブンケイ</t>
    </rPh>
    <rPh sb="3" eb="5">
      <t>ジンブン</t>
    </rPh>
    <phoneticPr fontId="1"/>
  </si>
  <si>
    <t>理系・数理</t>
    <rPh sb="0" eb="2">
      <t>リケイ</t>
    </rPh>
    <rPh sb="3" eb="5">
      <t>スウリ</t>
    </rPh>
    <phoneticPr fontId="1"/>
  </si>
  <si>
    <t>進学・特進</t>
    <rPh sb="0" eb="2">
      <t>シンガク</t>
    </rPh>
    <rPh sb="3" eb="5">
      <t>トクシン</t>
    </rPh>
    <phoneticPr fontId="1"/>
  </si>
  <si>
    <t>　※該当すると思われる分野に〇をつけてください。</t>
    <rPh sb="2" eb="4">
      <t>ガイトウ</t>
    </rPh>
    <rPh sb="7" eb="8">
      <t>オモ</t>
    </rPh>
    <rPh sb="11" eb="13">
      <t>ブンヤ</t>
    </rPh>
    <phoneticPr fontId="1"/>
  </si>
  <si>
    <t>④現行の学習指導要領の実施に対応して、学校設定科目を変更しましたか。</t>
    <rPh sb="1" eb="3">
      <t>ゲンコウ</t>
    </rPh>
    <rPh sb="4" eb="10">
      <t>ガクシュウシドウヨウリョウ</t>
    </rPh>
    <rPh sb="11" eb="13">
      <t>ジッシ</t>
    </rPh>
    <rPh sb="14" eb="16">
      <t>タイオウ</t>
    </rPh>
    <rPh sb="19" eb="25">
      <t>ガッコウセッテイカモク</t>
    </rPh>
    <rPh sb="26" eb="28">
      <t>ヘンコウ</t>
    </rPh>
    <phoneticPr fontId="1"/>
  </si>
  <si>
    <t>ア．変更した　　イ．変更なし　</t>
    <rPh sb="2" eb="4">
      <t>ヘンコウ</t>
    </rPh>
    <rPh sb="10" eb="12">
      <t>ヘンコウ</t>
    </rPh>
    <phoneticPr fontId="1"/>
  </si>
  <si>
    <t>「ア」と回答した学校は、その理由を下記より選んでください。</t>
    <rPh sb="4" eb="6">
      <t>カイトウ</t>
    </rPh>
    <rPh sb="8" eb="10">
      <t>ガッコウ</t>
    </rPh>
    <rPh sb="14" eb="16">
      <t>リユウ</t>
    </rPh>
    <rPh sb="17" eb="19">
      <t>カキ</t>
    </rPh>
    <rPh sb="21" eb="22">
      <t>エラ</t>
    </rPh>
    <phoneticPr fontId="1"/>
  </si>
  <si>
    <t>ア．学習指導要領の変更に応じた　　イ．生徒のニーズ　　ウ．社会のニーズ　　エ．その他</t>
    <rPh sb="2" eb="8">
      <t>ガクシュウシドウヨウリョウ</t>
    </rPh>
    <rPh sb="9" eb="11">
      <t>ヘンコウ</t>
    </rPh>
    <rPh sb="12" eb="13">
      <t>オウ</t>
    </rPh>
    <rPh sb="19" eb="21">
      <t>セイト</t>
    </rPh>
    <rPh sb="29" eb="31">
      <t>シャカイ</t>
    </rPh>
    <rPh sb="41" eb="42">
      <t>タ</t>
    </rPh>
    <phoneticPr fontId="1"/>
  </si>
  <si>
    <t>取得可能な
検定試験名</t>
    <rPh sb="0" eb="4">
      <t>シュトクカノウ</t>
    </rPh>
    <rPh sb="6" eb="10">
      <t>ケンテイシケン</t>
    </rPh>
    <rPh sb="10" eb="11">
      <t>メイ</t>
    </rPh>
    <phoneticPr fontId="1"/>
  </si>
  <si>
    <r>
      <t xml:space="preserve">○を記入
</t>
    </r>
    <r>
      <rPr>
        <sz val="11"/>
        <color theme="1"/>
        <rFont val="Segoe UI Symbol"/>
        <family val="1"/>
        <charset val="1"/>
      </rPr>
      <t>↓</t>
    </r>
    <rPh sb="0" eb="4">
      <t>マルヲキニュウ</t>
    </rPh>
    <phoneticPr fontId="1"/>
  </si>
  <si>
    <t>簿記実務検定</t>
    <rPh sb="0" eb="6">
      <t>ボキジツムケンテイ</t>
    </rPh>
    <phoneticPr fontId="1"/>
  </si>
  <si>
    <t>情報処理検定</t>
    <rPh sb="0" eb="4">
      <t>ジョウホウショリ</t>
    </rPh>
    <rPh sb="4" eb="6">
      <t>ケンテイ</t>
    </rPh>
    <phoneticPr fontId="1"/>
  </si>
  <si>
    <t>ビジネス文書実務検定</t>
    <rPh sb="4" eb="10">
      <t>ブンショジツムケンテイ</t>
    </rPh>
    <phoneticPr fontId="1"/>
  </si>
  <si>
    <t>ビジネス計算実務検定
（旧珠算・電卓実務検定）</t>
    <rPh sb="4" eb="6">
      <t>ケイサン</t>
    </rPh>
    <rPh sb="6" eb="10">
      <t>ジツムケンテイ</t>
    </rPh>
    <rPh sb="12" eb="13">
      <t>キュウ</t>
    </rPh>
    <rPh sb="13" eb="15">
      <t>シュザン</t>
    </rPh>
    <rPh sb="16" eb="20">
      <t>デンタクジツム</t>
    </rPh>
    <rPh sb="20" eb="22">
      <t>ケンテイ</t>
    </rPh>
    <phoneticPr fontId="1"/>
  </si>
  <si>
    <t>被服製作技術検定</t>
    <rPh sb="0" eb="4">
      <t>ヒフクセイサク</t>
    </rPh>
    <rPh sb="4" eb="6">
      <t>ギジュツ</t>
    </rPh>
    <rPh sb="6" eb="8">
      <t>ケンテイ</t>
    </rPh>
    <phoneticPr fontId="1"/>
  </si>
  <si>
    <t>食物調理技術検定</t>
    <rPh sb="0" eb="2">
      <t>ショクモツ</t>
    </rPh>
    <rPh sb="2" eb="4">
      <t>チョウリ</t>
    </rPh>
    <rPh sb="4" eb="6">
      <t>ギジュツ</t>
    </rPh>
    <rPh sb="6" eb="8">
      <t>ケンテイ</t>
    </rPh>
    <phoneticPr fontId="1"/>
  </si>
  <si>
    <t>保育技術検定</t>
    <rPh sb="0" eb="6">
      <t>ホイクギジュツケンテイ</t>
    </rPh>
    <phoneticPr fontId="1"/>
  </si>
  <si>
    <t>実施年次</t>
    <rPh sb="0" eb="4">
      <t>ジッシネンジ</t>
    </rPh>
    <phoneticPr fontId="1"/>
  </si>
  <si>
    <t>単位数</t>
    <rPh sb="0" eb="3">
      <t>タンイスウ</t>
    </rPh>
    <phoneticPr fontId="1"/>
  </si>
  <si>
    <t>合計</t>
    <rPh sb="0" eb="2">
      <t>ゴウケイ</t>
    </rPh>
    <phoneticPr fontId="1"/>
  </si>
  <si>
    <t>　※数値で入力をお願いします。</t>
    <rPh sb="2" eb="4">
      <t>スウチ</t>
    </rPh>
    <rPh sb="5" eb="7">
      <t>ニュウリョク</t>
    </rPh>
    <rPh sb="9" eb="10">
      <t>ネガ</t>
    </rPh>
    <phoneticPr fontId="1"/>
  </si>
  <si>
    <t>内容</t>
    <rPh sb="0" eb="2">
      <t>ナイヨウ</t>
    </rPh>
    <phoneticPr fontId="1"/>
  </si>
  <si>
    <t>○を記入</t>
    <rPh sb="2" eb="4">
      <t>キニュウ</t>
    </rPh>
    <phoneticPr fontId="1"/>
  </si>
  <si>
    <t>職業に関する学習</t>
    <rPh sb="0" eb="2">
      <t>ショクギョウ</t>
    </rPh>
    <rPh sb="3" eb="4">
      <t>カン</t>
    </rPh>
    <rPh sb="6" eb="8">
      <t>ガクシュウ</t>
    </rPh>
    <phoneticPr fontId="1"/>
  </si>
  <si>
    <t>⑧「産業社会と人間」で実施している教育活動で、該当するものに○を付けてください。（複数回答可）</t>
    <rPh sb="30" eb="33">
      <t>マルヲツ</t>
    </rPh>
    <rPh sb="41" eb="46">
      <t>フクスウカイトウカ</t>
    </rPh>
    <phoneticPr fontId="1"/>
  </si>
  <si>
    <t>講話・懇談</t>
    <rPh sb="0" eb="2">
      <t>コウワ</t>
    </rPh>
    <rPh sb="3" eb="5">
      <t>コンダン</t>
    </rPh>
    <phoneticPr fontId="1"/>
  </si>
  <si>
    <t>上級学校見学</t>
    <rPh sb="0" eb="6">
      <t>ジョウキュウガッコウケンガク</t>
    </rPh>
    <phoneticPr fontId="1"/>
  </si>
  <si>
    <t>ライフプラン作成</t>
    <rPh sb="6" eb="8">
      <t>サクセイ</t>
    </rPh>
    <phoneticPr fontId="1"/>
  </si>
  <si>
    <t>履修計画</t>
    <rPh sb="0" eb="4">
      <t>リシュウケイカク</t>
    </rPh>
    <phoneticPr fontId="1"/>
  </si>
  <si>
    <t>調査・研究・発表・討論</t>
    <rPh sb="0" eb="2">
      <t>チョウサ</t>
    </rPh>
    <rPh sb="3" eb="5">
      <t>ケンキュウ</t>
    </rPh>
    <rPh sb="6" eb="8">
      <t>ハッピョウ</t>
    </rPh>
    <rPh sb="9" eb="11">
      <t>トウロン</t>
    </rPh>
    <phoneticPr fontId="1"/>
  </si>
  <si>
    <t>企業訪問</t>
    <rPh sb="0" eb="4">
      <t>キギョウホウモン</t>
    </rPh>
    <phoneticPr fontId="1"/>
  </si>
  <si>
    <t>職業適性検査</t>
    <rPh sb="0" eb="6">
      <t>ショクギョウテキセイケンサ</t>
    </rPh>
    <phoneticPr fontId="1"/>
  </si>
  <si>
    <t>企業での実習</t>
    <rPh sb="0" eb="2">
      <t>キギョウ</t>
    </rPh>
    <rPh sb="4" eb="6">
      <t>ジッシュウ</t>
    </rPh>
    <phoneticPr fontId="1"/>
  </si>
  <si>
    <t>奉仕体験活動</t>
    <rPh sb="0" eb="6">
      <t>ホウシタイケンカツドウ</t>
    </rPh>
    <phoneticPr fontId="1"/>
  </si>
  <si>
    <t>⑨「産業社会と人間」での成果について、あてはまるものを全て答えてください。</t>
    <rPh sb="2" eb="6">
      <t>サンギョウシャカイ</t>
    </rPh>
    <rPh sb="7" eb="9">
      <t>ニンゲン</t>
    </rPh>
    <rPh sb="12" eb="14">
      <t>セイカ</t>
    </rPh>
    <rPh sb="27" eb="28">
      <t>スベ</t>
    </rPh>
    <rPh sb="29" eb="30">
      <t>コタ</t>
    </rPh>
    <phoneticPr fontId="1"/>
  </si>
  <si>
    <t>成果</t>
    <rPh sb="0" eb="2">
      <t>セイカ</t>
    </rPh>
    <phoneticPr fontId="1"/>
  </si>
  <si>
    <t>○を記入</t>
    <rPh sb="0" eb="4">
      <t>マルヲキニュウ</t>
    </rPh>
    <phoneticPr fontId="1"/>
  </si>
  <si>
    <t>⑩「産業社会と人間」で課題があれば記入してください。（自由記述）</t>
    <rPh sb="2" eb="6">
      <t>サンギョウシャカイ</t>
    </rPh>
    <rPh sb="7" eb="9">
      <t>ニンゲン</t>
    </rPh>
    <rPh sb="11" eb="13">
      <t>カダイ</t>
    </rPh>
    <rPh sb="17" eb="19">
      <t>キニュウ</t>
    </rPh>
    <rPh sb="27" eb="31">
      <t>ジユウキジュツ</t>
    </rPh>
    <phoneticPr fontId="1"/>
  </si>
  <si>
    <t>⑪キャリア教育の計画に外部機関等と連携した取組を位置付けていますか。</t>
    <rPh sb="5" eb="7">
      <t>キョウイク</t>
    </rPh>
    <rPh sb="8" eb="10">
      <t>ケイカク</t>
    </rPh>
    <rPh sb="11" eb="15">
      <t>ガイブキカン</t>
    </rPh>
    <rPh sb="15" eb="16">
      <t>トウ</t>
    </rPh>
    <rPh sb="17" eb="19">
      <t>レンケイ</t>
    </rPh>
    <rPh sb="21" eb="23">
      <t>トリクミ</t>
    </rPh>
    <rPh sb="24" eb="27">
      <t>イチヅ</t>
    </rPh>
    <phoneticPr fontId="1"/>
  </si>
  <si>
    <t>ア．はい　　イ．いいえ　</t>
    <phoneticPr fontId="1"/>
  </si>
  <si>
    <t>⑫「⑪」で「はい」と回答した学校は、以下のどの機関等と連携していますか。（複数回答可）</t>
    <rPh sb="10" eb="12">
      <t>カイトウ</t>
    </rPh>
    <rPh sb="14" eb="16">
      <t>ガッコウ</t>
    </rPh>
    <rPh sb="18" eb="20">
      <t>イカ</t>
    </rPh>
    <rPh sb="23" eb="25">
      <t>キカン</t>
    </rPh>
    <rPh sb="25" eb="26">
      <t>トウ</t>
    </rPh>
    <rPh sb="27" eb="29">
      <t>レンケイ</t>
    </rPh>
    <rPh sb="37" eb="42">
      <t>フクスウカイトウカ</t>
    </rPh>
    <phoneticPr fontId="1"/>
  </si>
  <si>
    <t>機関</t>
    <rPh sb="0" eb="2">
      <t>キカン</t>
    </rPh>
    <phoneticPr fontId="1"/>
  </si>
  <si>
    <t>⑬「課題研究」のテーマ設定方法について、以下から選んでください。（実施校のみ）</t>
    <rPh sb="2" eb="6">
      <t>カダイケンキュウ</t>
    </rPh>
    <rPh sb="11" eb="13">
      <t>セッテイ</t>
    </rPh>
    <rPh sb="13" eb="15">
      <t>ホウホウ</t>
    </rPh>
    <rPh sb="20" eb="22">
      <t>イカ</t>
    </rPh>
    <rPh sb="24" eb="25">
      <t>エラ</t>
    </rPh>
    <rPh sb="33" eb="36">
      <t>ジッシコウ</t>
    </rPh>
    <phoneticPr fontId="1"/>
  </si>
  <si>
    <t>ア．自由　</t>
    <rPh sb="2" eb="4">
      <t>ジユウ</t>
    </rPh>
    <phoneticPr fontId="1"/>
  </si>
  <si>
    <t>イ．いくつかの選択肢から選択</t>
    <rPh sb="7" eb="10">
      <t>センタクシ</t>
    </rPh>
    <rPh sb="12" eb="14">
      <t>センタク</t>
    </rPh>
    <phoneticPr fontId="1"/>
  </si>
  <si>
    <t>ウ．教員と相談</t>
    <rPh sb="2" eb="4">
      <t>キョウイン</t>
    </rPh>
    <rPh sb="5" eb="7">
      <t>ソウダン</t>
    </rPh>
    <phoneticPr fontId="1"/>
  </si>
  <si>
    <t>ア．担当者指導</t>
    <rPh sb="2" eb="5">
      <t>タントウシャ</t>
    </rPh>
    <rPh sb="5" eb="7">
      <t>シドウ</t>
    </rPh>
    <phoneticPr fontId="1"/>
  </si>
  <si>
    <t>イ．担任・副担任指導（二人担任制を含む）</t>
    <rPh sb="2" eb="4">
      <t>タンニン</t>
    </rPh>
    <rPh sb="5" eb="8">
      <t>フクタンニン</t>
    </rPh>
    <rPh sb="8" eb="10">
      <t>シドウ</t>
    </rPh>
    <rPh sb="11" eb="16">
      <t>フタリタンニンセイ</t>
    </rPh>
    <rPh sb="17" eb="18">
      <t>フク</t>
    </rPh>
    <phoneticPr fontId="1"/>
  </si>
  <si>
    <t>ウ．担任指導</t>
    <rPh sb="2" eb="6">
      <t>タンニンシドウ</t>
    </rPh>
    <phoneticPr fontId="1"/>
  </si>
  <si>
    <t>エ．その他（記述）</t>
    <rPh sb="4" eb="5">
      <t>タ</t>
    </rPh>
    <rPh sb="6" eb="8">
      <t>キジュツ</t>
    </rPh>
    <phoneticPr fontId="1"/>
  </si>
  <si>
    <t>⑯「課題研究」の指導上の課題があればご記入ください。（実施校のみ）</t>
    <rPh sb="2" eb="6">
      <t>カダイケンキュウ</t>
    </rPh>
    <rPh sb="8" eb="11">
      <t>シドウジョウ</t>
    </rPh>
    <rPh sb="12" eb="14">
      <t>カダイ</t>
    </rPh>
    <rPh sb="19" eb="21">
      <t>キニュウ</t>
    </rPh>
    <rPh sb="27" eb="30">
      <t>ジッシコウ</t>
    </rPh>
    <phoneticPr fontId="1"/>
  </si>
  <si>
    <t>⑮「課題研究」の指導体制について以下より選んでください。（実施校のみ）</t>
    <rPh sb="2" eb="4">
      <t>カダイ</t>
    </rPh>
    <rPh sb="4" eb="6">
      <t>ケンキュウ</t>
    </rPh>
    <rPh sb="8" eb="12">
      <t>シドウタイセイ</t>
    </rPh>
    <rPh sb="16" eb="18">
      <t>イカ</t>
    </rPh>
    <rPh sb="20" eb="21">
      <t>エラ</t>
    </rPh>
    <phoneticPr fontId="1"/>
  </si>
  <si>
    <t>⑭「課題研究」の形態について最も適切なものを答えてください。（実施校のみ）</t>
    <rPh sb="2" eb="6">
      <t>カダイケンキュウ</t>
    </rPh>
    <rPh sb="8" eb="10">
      <t>ケイタイ</t>
    </rPh>
    <rPh sb="14" eb="15">
      <t>モット</t>
    </rPh>
    <rPh sb="16" eb="18">
      <t>テキセツ</t>
    </rPh>
    <rPh sb="22" eb="23">
      <t>コタ</t>
    </rPh>
    <phoneticPr fontId="1"/>
  </si>
  <si>
    <t>⑰総合学科推進に特化した分掌を設置していますか。</t>
    <rPh sb="1" eb="5">
      <t>ソウゴウガッカ</t>
    </rPh>
    <rPh sb="5" eb="7">
      <t>スイシン</t>
    </rPh>
    <rPh sb="8" eb="10">
      <t>トッカ</t>
    </rPh>
    <rPh sb="12" eb="14">
      <t>ブンショウ</t>
    </rPh>
    <rPh sb="15" eb="17">
      <t>セッチ</t>
    </rPh>
    <phoneticPr fontId="1"/>
  </si>
  <si>
    <t>イ．未設置</t>
    <rPh sb="2" eb="5">
      <t>ミセッチ</t>
    </rPh>
    <phoneticPr fontId="1"/>
  </si>
  <si>
    <t>ウ．他分掌の中に位置づけ</t>
    <rPh sb="2" eb="5">
      <t>タブンショウ</t>
    </rPh>
    <rPh sb="6" eb="7">
      <t>ナカ</t>
    </rPh>
    <rPh sb="8" eb="10">
      <t>イチ</t>
    </rPh>
    <phoneticPr fontId="1"/>
  </si>
  <si>
    <t>⑱「⑰」で設置していると回答した学校は、その分掌の業務に該当するものを答えて下さい。（複数回答可）</t>
    <rPh sb="5" eb="7">
      <t>セッチ</t>
    </rPh>
    <rPh sb="12" eb="14">
      <t>カイトウ</t>
    </rPh>
    <rPh sb="16" eb="18">
      <t>ガッコウ</t>
    </rPh>
    <rPh sb="22" eb="24">
      <t>ブンショウ</t>
    </rPh>
    <rPh sb="25" eb="27">
      <t>ギョウム</t>
    </rPh>
    <rPh sb="28" eb="30">
      <t>ガイトウ</t>
    </rPh>
    <rPh sb="35" eb="36">
      <t>コタ</t>
    </rPh>
    <rPh sb="38" eb="39">
      <t>クダ</t>
    </rPh>
    <rPh sb="43" eb="48">
      <t>フクスウカイトウカ</t>
    </rPh>
    <phoneticPr fontId="1"/>
  </si>
  <si>
    <t>業務</t>
    <rPh sb="0" eb="2">
      <t>ギョウム</t>
    </rPh>
    <phoneticPr fontId="1"/>
  </si>
  <si>
    <t>ア．「産業社会と人間」「総合的な探究の時間」の統括</t>
    <rPh sb="3" eb="7">
      <t>サンギョウシャカイ</t>
    </rPh>
    <rPh sb="8" eb="10">
      <t>ニンゲン</t>
    </rPh>
    <rPh sb="12" eb="15">
      <t>ソウゴウテキ</t>
    </rPh>
    <rPh sb="16" eb="18">
      <t>タンキュウ</t>
    </rPh>
    <rPh sb="19" eb="21">
      <t>ジカン</t>
    </rPh>
    <rPh sb="23" eb="25">
      <t>トウカツ</t>
    </rPh>
    <phoneticPr fontId="1"/>
  </si>
  <si>
    <t>イ．学習成果発表会の統括</t>
    <rPh sb="2" eb="9">
      <t>ガクシュウセイカハッピョウカイ</t>
    </rPh>
    <rPh sb="10" eb="12">
      <t>トウカツ</t>
    </rPh>
    <phoneticPr fontId="1"/>
  </si>
  <si>
    <t>ウ．体験入学の企画立案</t>
    <rPh sb="2" eb="6">
      <t>タイケンニュウガク</t>
    </rPh>
    <rPh sb="7" eb="11">
      <t>キカクリツアン</t>
    </rPh>
    <phoneticPr fontId="1"/>
  </si>
  <si>
    <t>エ．外部との連携の対応</t>
    <rPh sb="2" eb="4">
      <t>ガイブ</t>
    </rPh>
    <rPh sb="6" eb="8">
      <t>レンケイ</t>
    </rPh>
    <rPh sb="9" eb="11">
      <t>タイオウ</t>
    </rPh>
    <phoneticPr fontId="1"/>
  </si>
  <si>
    <t>⑲外部講師を招聘した進路ガイダンスを等を実施していますか（複数回答可）</t>
    <rPh sb="1" eb="5">
      <t>ガイブコウシ</t>
    </rPh>
    <rPh sb="6" eb="8">
      <t>ショウヘイ</t>
    </rPh>
    <rPh sb="10" eb="12">
      <t>シンロ</t>
    </rPh>
    <rPh sb="18" eb="19">
      <t>トウ</t>
    </rPh>
    <rPh sb="20" eb="22">
      <t>ジッシ</t>
    </rPh>
    <rPh sb="29" eb="34">
      <t>フクスウカイトウカ</t>
    </rPh>
    <phoneticPr fontId="1"/>
  </si>
  <si>
    <t>⑳連携した外部講師の所属を答えてください（複数回答可）</t>
    <rPh sb="1" eb="3">
      <t>レンケイ</t>
    </rPh>
    <rPh sb="5" eb="9">
      <t>ガイブコウシ</t>
    </rPh>
    <rPh sb="10" eb="12">
      <t>ショゾク</t>
    </rPh>
    <rPh sb="13" eb="14">
      <t>コタ</t>
    </rPh>
    <rPh sb="21" eb="25">
      <t>フクスウカイトウ</t>
    </rPh>
    <rPh sb="25" eb="26">
      <t>カ</t>
    </rPh>
    <phoneticPr fontId="1"/>
  </si>
  <si>
    <t>ア．１年次に実施</t>
    <rPh sb="3" eb="5">
      <t>ネンジ</t>
    </rPh>
    <rPh sb="6" eb="8">
      <t>ジッシ</t>
    </rPh>
    <phoneticPr fontId="1"/>
  </si>
  <si>
    <t>イ．２年次に実施</t>
    <rPh sb="3" eb="5">
      <t>ネンジ</t>
    </rPh>
    <rPh sb="6" eb="8">
      <t>ジッシ</t>
    </rPh>
    <phoneticPr fontId="1"/>
  </si>
  <si>
    <t>ウ．３年次に実施</t>
    <rPh sb="3" eb="5">
      <t>ネンジ</t>
    </rPh>
    <rPh sb="6" eb="8">
      <t>ジッシ</t>
    </rPh>
    <phoneticPr fontId="1"/>
  </si>
  <si>
    <t>エ．実施なし</t>
    <rPh sb="2" eb="4">
      <t>ジッシ</t>
    </rPh>
    <phoneticPr fontId="1"/>
  </si>
  <si>
    <t>㉑総合学科に関する校内研修の内容を以下より選んでください。（複数回答可）</t>
    <rPh sb="1" eb="5">
      <t>ソウゴウガッカ</t>
    </rPh>
    <rPh sb="6" eb="7">
      <t>カン</t>
    </rPh>
    <rPh sb="9" eb="13">
      <t>コウナイケンシュウ</t>
    </rPh>
    <rPh sb="14" eb="16">
      <t>ナイヨウ</t>
    </rPh>
    <rPh sb="17" eb="19">
      <t>イカ</t>
    </rPh>
    <rPh sb="21" eb="22">
      <t>エラ</t>
    </rPh>
    <rPh sb="30" eb="35">
      <t>フクスウカイトウカ</t>
    </rPh>
    <phoneticPr fontId="1"/>
  </si>
  <si>
    <t>ア．総合学科の理念</t>
    <rPh sb="2" eb="6">
      <t>ソウゴウガッカ</t>
    </rPh>
    <rPh sb="7" eb="9">
      <t>リネン</t>
    </rPh>
    <phoneticPr fontId="1"/>
  </si>
  <si>
    <t>イ．総合学科の教育課程</t>
    <rPh sb="2" eb="6">
      <t>ソウゴウガッカ</t>
    </rPh>
    <rPh sb="7" eb="11">
      <t>キョウイクカテイ</t>
    </rPh>
    <phoneticPr fontId="1"/>
  </si>
  <si>
    <t>ウ．総合学科のシステム</t>
    <rPh sb="2" eb="6">
      <t>ソウゴウガッカ</t>
    </rPh>
    <phoneticPr fontId="1"/>
  </si>
  <si>
    <t>カ．キャリア教育</t>
    <rPh sb="6" eb="8">
      <t>キョウイク</t>
    </rPh>
    <phoneticPr fontId="1"/>
  </si>
  <si>
    <t>キ．当面する諸課題</t>
    <rPh sb="2" eb="4">
      <t>トウメン</t>
    </rPh>
    <rPh sb="6" eb="9">
      <t>ショカダイ</t>
    </rPh>
    <phoneticPr fontId="1"/>
  </si>
  <si>
    <t>㉒学校間連携について以下より選択してください。</t>
    <rPh sb="1" eb="6">
      <t>ガッコウカンレンケイ</t>
    </rPh>
    <rPh sb="10" eb="12">
      <t>イカ</t>
    </rPh>
    <rPh sb="14" eb="16">
      <t>センタク</t>
    </rPh>
    <phoneticPr fontId="1"/>
  </si>
  <si>
    <t>イ．学校間連携をしているが、単位認定はしていない。</t>
    <rPh sb="2" eb="7">
      <t>ガッコウカンレンケイ</t>
    </rPh>
    <rPh sb="14" eb="18">
      <t>タンイニンテイ</t>
    </rPh>
    <phoneticPr fontId="1"/>
  </si>
  <si>
    <t>ウ．学校間連携はしていない</t>
    <rPh sb="2" eb="7">
      <t>ガッコウカンレンケイ</t>
    </rPh>
    <phoneticPr fontId="1"/>
  </si>
  <si>
    <t>令和５年度</t>
    <rPh sb="0" eb="2">
      <t>レイワ</t>
    </rPh>
    <rPh sb="3" eb="4">
      <t>ネン</t>
    </rPh>
    <rPh sb="4" eb="5">
      <t>ド</t>
    </rPh>
    <phoneticPr fontId="1"/>
  </si>
  <si>
    <t>令和６年度</t>
    <rPh sb="0" eb="2">
      <t>レイワ</t>
    </rPh>
    <rPh sb="3" eb="4">
      <t>ネン</t>
    </rPh>
    <rPh sb="4" eb="5">
      <t>ド</t>
    </rPh>
    <phoneticPr fontId="1"/>
  </si>
  <si>
    <t>令和７年度</t>
    <rPh sb="0" eb="2">
      <t>レイワ</t>
    </rPh>
    <rPh sb="3" eb="4">
      <t>ネン</t>
    </rPh>
    <rPh sb="4" eb="5">
      <t>ド</t>
    </rPh>
    <phoneticPr fontId="1"/>
  </si>
  <si>
    <t>定員</t>
    <rPh sb="0" eb="2">
      <t>テイイン</t>
    </rPh>
    <phoneticPr fontId="1"/>
  </si>
  <si>
    <t>倍率</t>
    <rPh sb="0" eb="2">
      <t>バイリツ</t>
    </rPh>
    <phoneticPr fontId="1"/>
  </si>
  <si>
    <t>②総合学科の認知を高めるための広報活動について以下の質問に答えてください。</t>
    <rPh sb="1" eb="5">
      <t>ソウゴウガッカ</t>
    </rPh>
    <rPh sb="6" eb="8">
      <t>ニンチ</t>
    </rPh>
    <rPh sb="9" eb="10">
      <t>タカ</t>
    </rPh>
    <rPh sb="15" eb="19">
      <t>コウホウカツドウ</t>
    </rPh>
    <rPh sb="23" eb="25">
      <t>イカ</t>
    </rPh>
    <rPh sb="26" eb="28">
      <t>シツモン</t>
    </rPh>
    <rPh sb="29" eb="30">
      <t>コタ</t>
    </rPh>
    <phoneticPr fontId="1"/>
  </si>
  <si>
    <t>　１）中学生に対す一日体験入学（オープンスクール）を実施していますか。</t>
    <rPh sb="3" eb="6">
      <t>チュウガクセイ</t>
    </rPh>
    <rPh sb="7" eb="8">
      <t>タイ</t>
    </rPh>
    <rPh sb="9" eb="15">
      <t>イチニチタイケンニュウガク</t>
    </rPh>
    <rPh sb="26" eb="28">
      <t>ジッシ</t>
    </rPh>
    <phoneticPr fontId="1"/>
  </si>
  <si>
    <t>　　ア．している　　イ.していない</t>
    <phoneticPr fontId="1"/>
  </si>
  <si>
    <t>４月</t>
    <rPh sb="1" eb="2">
      <t>ガツ</t>
    </rPh>
    <phoneticPr fontId="1"/>
  </si>
  <si>
    <t>５月</t>
  </si>
  <si>
    <t>６月</t>
  </si>
  <si>
    <t>７月</t>
  </si>
  <si>
    <t>８月</t>
  </si>
  <si>
    <t>９月</t>
  </si>
  <si>
    <t>１０月</t>
    <rPh sb="2" eb="3">
      <t>ガツ</t>
    </rPh>
    <phoneticPr fontId="1"/>
  </si>
  <si>
    <t>１１月</t>
  </si>
  <si>
    <t>１２月</t>
  </si>
  <si>
    <t>１月</t>
  </si>
  <si>
    <t>２月</t>
  </si>
  <si>
    <t>３月</t>
  </si>
  <si>
    <t>実施回数を記入</t>
    <rPh sb="0" eb="4">
      <t>ジッシカイスウ</t>
    </rPh>
    <rPh sb="5" eb="7">
      <t>キニュウ</t>
    </rPh>
    <phoneticPr fontId="1"/>
  </si>
  <si>
    <t>計</t>
    <rPh sb="0" eb="1">
      <t>ケイ</t>
    </rPh>
    <phoneticPr fontId="1"/>
  </si>
  <si>
    <t>　３)中学校から依頼を受けて、中学校に出向く「出前授業」を実施していますか。</t>
    <rPh sb="3" eb="6">
      <t>チュウガッコウ</t>
    </rPh>
    <rPh sb="8" eb="10">
      <t>イライ</t>
    </rPh>
    <rPh sb="11" eb="12">
      <t>ウ</t>
    </rPh>
    <rPh sb="15" eb="18">
      <t>チュウガッコウ</t>
    </rPh>
    <rPh sb="19" eb="21">
      <t>デム</t>
    </rPh>
    <rPh sb="23" eb="27">
      <t>デマエジュギョウ</t>
    </rPh>
    <rPh sb="29" eb="31">
      <t>ジッシ</t>
    </rPh>
    <phoneticPr fontId="1"/>
  </si>
  <si>
    <t>　</t>
    <phoneticPr fontId="1"/>
  </si>
  <si>
    <t>　　【実施時期・実施回数】</t>
    <rPh sb="3" eb="7">
      <t>ジッシジキ</t>
    </rPh>
    <rPh sb="8" eb="12">
      <t>ジッシカイスウ</t>
    </rPh>
    <phoneticPr fontId="1"/>
  </si>
  <si>
    <t>ア．体験授業</t>
    <rPh sb="2" eb="6">
      <t>タイケンジュギョウ</t>
    </rPh>
    <phoneticPr fontId="1"/>
  </si>
  <si>
    <t>　　【実施内容について、以下より選択してください。（複数回答可）】</t>
    <rPh sb="3" eb="7">
      <t>ジッシナイヨウ</t>
    </rPh>
    <rPh sb="12" eb="14">
      <t>イカ</t>
    </rPh>
    <rPh sb="16" eb="18">
      <t>センタク</t>
    </rPh>
    <rPh sb="26" eb="28">
      <t>フクスウ</t>
    </rPh>
    <rPh sb="28" eb="31">
      <t>カイトウカ</t>
    </rPh>
    <phoneticPr fontId="1"/>
  </si>
  <si>
    <t>イ．部活動見学</t>
    <rPh sb="2" eb="7">
      <t>ブカツドウケンガク</t>
    </rPh>
    <phoneticPr fontId="1"/>
  </si>
  <si>
    <t>ウ．校舎見学</t>
    <rPh sb="2" eb="6">
      <t>コウシャケンガク</t>
    </rPh>
    <phoneticPr fontId="1"/>
  </si>
  <si>
    <t>エ．食堂体験</t>
    <rPh sb="2" eb="6">
      <t>ショクドウタイケン</t>
    </rPh>
    <phoneticPr fontId="1"/>
  </si>
  <si>
    <t>オ．先輩との交流</t>
    <rPh sb="2" eb="4">
      <t>センパイ</t>
    </rPh>
    <rPh sb="6" eb="8">
      <t>コウリュウ</t>
    </rPh>
    <phoneticPr fontId="1"/>
  </si>
  <si>
    <t>④生徒募集上の問題点等について、記入してください。</t>
    <rPh sb="1" eb="6">
      <t>セイトボシュウジョウ</t>
    </rPh>
    <rPh sb="7" eb="11">
      <t>モンダイテントウ</t>
    </rPh>
    <rPh sb="16" eb="18">
      <t>キニュウ</t>
    </rPh>
    <phoneticPr fontId="1"/>
  </si>
  <si>
    <t>③総合学科の認知を高めるために、効果的だと思われる広報活動を記入してください。</t>
    <rPh sb="1" eb="5">
      <t>ソウゴウガッカ</t>
    </rPh>
    <rPh sb="6" eb="8">
      <t>ニンチ</t>
    </rPh>
    <rPh sb="9" eb="10">
      <t>タカ</t>
    </rPh>
    <rPh sb="16" eb="19">
      <t>コウカテキ</t>
    </rPh>
    <rPh sb="21" eb="22">
      <t>オモ</t>
    </rPh>
    <rPh sb="25" eb="29">
      <t>コウホウカツドウ</t>
    </rPh>
    <rPh sb="30" eb="32">
      <t>キニュウ</t>
    </rPh>
    <phoneticPr fontId="1"/>
  </si>
  <si>
    <t>ア．教育活動の再編</t>
    <rPh sb="2" eb="6">
      <t>キョウイクカツドウ</t>
    </rPh>
    <rPh sb="7" eb="9">
      <t>サイヘン</t>
    </rPh>
    <phoneticPr fontId="1"/>
  </si>
  <si>
    <t>イ．情報教育の充実</t>
    <rPh sb="2" eb="6">
      <t>ジョウホウキョウイク</t>
    </rPh>
    <rPh sb="7" eb="9">
      <t>ジュウジツ</t>
    </rPh>
    <phoneticPr fontId="1"/>
  </si>
  <si>
    <t>ウ．「総合的な探究の時間」の充実</t>
    <rPh sb="3" eb="6">
      <t>ソウゴウテキ</t>
    </rPh>
    <rPh sb="7" eb="9">
      <t>タンキュウ</t>
    </rPh>
    <rPh sb="10" eb="12">
      <t>ジカン</t>
    </rPh>
    <rPh sb="14" eb="16">
      <t>ジュウジツ</t>
    </rPh>
    <phoneticPr fontId="1"/>
  </si>
  <si>
    <t>エ．学校行事等の充実</t>
    <rPh sb="2" eb="7">
      <t>ガッコウギョウジトウ</t>
    </rPh>
    <rPh sb="8" eb="10">
      <t>ジュウジツ</t>
    </rPh>
    <phoneticPr fontId="1"/>
  </si>
  <si>
    <t>オ．部活動の充実</t>
    <rPh sb="2" eb="5">
      <t>ブカツドウ</t>
    </rPh>
    <rPh sb="6" eb="8">
      <t>ジュウジツ</t>
    </rPh>
    <phoneticPr fontId="1"/>
  </si>
  <si>
    <t>カ．大学、専門学校との連携強化</t>
    <rPh sb="2" eb="4">
      <t>ダイガク</t>
    </rPh>
    <rPh sb="5" eb="9">
      <t>センモンガッコウ</t>
    </rPh>
    <rPh sb="11" eb="15">
      <t>レンケイキョウカ</t>
    </rPh>
    <phoneticPr fontId="1"/>
  </si>
  <si>
    <t>キ．企業との連携</t>
    <rPh sb="2" eb="4">
      <t>キギョウ</t>
    </rPh>
    <rPh sb="6" eb="8">
      <t>レンケイ</t>
    </rPh>
    <phoneticPr fontId="1"/>
  </si>
  <si>
    <t>ク．地域との連携</t>
    <rPh sb="2" eb="4">
      <t>チイキ</t>
    </rPh>
    <rPh sb="6" eb="8">
      <t>レンケイ</t>
    </rPh>
    <phoneticPr fontId="1"/>
  </si>
  <si>
    <t>ケ．その他（記述）</t>
    <rPh sb="4" eb="5">
      <t>タ</t>
    </rPh>
    <rPh sb="6" eb="8">
      <t>キジュツ</t>
    </rPh>
    <phoneticPr fontId="1"/>
  </si>
  <si>
    <t>　①この３年間で重点的に取り組んだものを選択してください。（複数選択可）</t>
    <rPh sb="5" eb="7">
      <t>ネンカン</t>
    </rPh>
    <rPh sb="8" eb="11">
      <t>ジュウテンテキ</t>
    </rPh>
    <rPh sb="12" eb="13">
      <t>ト</t>
    </rPh>
    <rPh sb="14" eb="15">
      <t>ク</t>
    </rPh>
    <rPh sb="20" eb="22">
      <t>センタク</t>
    </rPh>
    <rPh sb="30" eb="35">
      <t>フクスウセンタクカ</t>
    </rPh>
    <phoneticPr fontId="1"/>
  </si>
  <si>
    <t>　②総合学科の高校として特に課題と感じているものを選択してください。（複数選択可）</t>
    <rPh sb="2" eb="6">
      <t>ソウゴウガッカ</t>
    </rPh>
    <rPh sb="7" eb="9">
      <t>コウコウ</t>
    </rPh>
    <rPh sb="12" eb="13">
      <t>トク</t>
    </rPh>
    <rPh sb="14" eb="16">
      <t>カダイ</t>
    </rPh>
    <rPh sb="17" eb="18">
      <t>カン</t>
    </rPh>
    <rPh sb="25" eb="27">
      <t>センタク</t>
    </rPh>
    <rPh sb="35" eb="40">
      <t>フクスウセンタクカ</t>
    </rPh>
    <phoneticPr fontId="1"/>
  </si>
  <si>
    <t>ア．総合学科としての独自性</t>
    <rPh sb="2" eb="6">
      <t>ソウゴウガッカ</t>
    </rPh>
    <rPh sb="10" eb="13">
      <t>ドクジセイ</t>
    </rPh>
    <phoneticPr fontId="1"/>
  </si>
  <si>
    <t>イ．教育課程の編成</t>
    <rPh sb="2" eb="6">
      <t>キョウイクカテイ</t>
    </rPh>
    <rPh sb="7" eb="9">
      <t>ヘンセイ</t>
    </rPh>
    <phoneticPr fontId="1"/>
  </si>
  <si>
    <t>ウ．探究活動（課題研究含む）の在り方</t>
    <rPh sb="2" eb="6">
      <t>タンキュウカツドウ</t>
    </rPh>
    <rPh sb="7" eb="11">
      <t>カダイケンキュウ</t>
    </rPh>
    <rPh sb="11" eb="12">
      <t>フク</t>
    </rPh>
    <rPh sb="15" eb="16">
      <t>ア</t>
    </rPh>
    <rPh sb="17" eb="18">
      <t>カタ</t>
    </rPh>
    <phoneticPr fontId="1"/>
  </si>
  <si>
    <t>エ．評価等の教務内規</t>
    <rPh sb="2" eb="5">
      <t>ヒョウカトウ</t>
    </rPh>
    <rPh sb="6" eb="10">
      <t>キョウムナイキ</t>
    </rPh>
    <phoneticPr fontId="1"/>
  </si>
  <si>
    <t>オ．進路指導</t>
    <rPh sb="2" eb="6">
      <t>シンロシドウ</t>
    </rPh>
    <phoneticPr fontId="1"/>
  </si>
  <si>
    <t>カ．生徒の目的意識</t>
    <rPh sb="2" eb="4">
      <t>セイト</t>
    </rPh>
    <rPh sb="5" eb="9">
      <t>モクテキイシキ</t>
    </rPh>
    <phoneticPr fontId="1"/>
  </si>
  <si>
    <t>【その他】</t>
    <rPh sb="3" eb="4">
      <t>タ</t>
    </rPh>
    <phoneticPr fontId="1"/>
  </si>
  <si>
    <t>ア．設置</t>
    <rPh sb="2" eb="4">
      <t>セッチ</t>
    </rPh>
    <phoneticPr fontId="1"/>
  </si>
  <si>
    <t>県名</t>
    <rPh sb="0" eb="2">
      <t>ケンメイ</t>
    </rPh>
    <phoneticPr fontId="1"/>
  </si>
  <si>
    <t>学校名</t>
    <rPh sb="0" eb="3">
      <t>ガッコウメイ</t>
    </rPh>
    <phoneticPr fontId="1"/>
  </si>
  <si>
    <t>記載責任者</t>
    <rPh sb="0" eb="5">
      <t>キサイセキニンシャ</t>
    </rPh>
    <phoneticPr fontId="1"/>
  </si>
  <si>
    <t>役職名</t>
    <rPh sb="0" eb="3">
      <t>ヤクショクメイ</t>
    </rPh>
    <phoneticPr fontId="1"/>
  </si>
  <si>
    <t>氏名</t>
    <rPh sb="0" eb="2">
      <t>シメイ</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</si>
  <si>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</si>
  <si>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</si>
  <si>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</si>
  <si>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</si>
  <si>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</si>
  <si>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</si>
  <si>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</si>
  <si>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</si>
  <si>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ア．自己の将来の生き方・働き方や進路について考察することができている。</t>
    <rPh sb="2" eb="4">
      <t>ジコ</t>
    </rPh>
    <rPh sb="5" eb="7">
      <t>ショウライ</t>
    </rPh>
    <rPh sb="8" eb="9">
      <t>イ</t>
    </rPh>
    <rPh sb="10" eb="11">
      <t>カタ</t>
    </rPh>
    <rPh sb="12" eb="13">
      <t>ハタラ</t>
    </rPh>
    <rPh sb="14" eb="15">
      <t>カタ</t>
    </rPh>
    <rPh sb="16" eb="18">
      <t>シンロ</t>
    </rPh>
    <rPh sb="22" eb="24">
      <t>コウサツ</t>
    </rPh>
    <phoneticPr fontId="1"/>
  </si>
  <si>
    <t>エ．生徒が主体的に各教科・科目の履修計画を作成することができている。</t>
    <rPh sb="2" eb="4">
      <t>セイト</t>
    </rPh>
    <rPh sb="5" eb="8">
      <t>シュタイテキ</t>
    </rPh>
    <rPh sb="9" eb="12">
      <t>カクキョウカ</t>
    </rPh>
    <rPh sb="13" eb="15">
      <t>カモク</t>
    </rPh>
    <rPh sb="16" eb="20">
      <t>リシュウケイカク</t>
    </rPh>
    <rPh sb="21" eb="23">
      <t>サクセイ</t>
    </rPh>
    <phoneticPr fontId="1"/>
  </si>
  <si>
    <t>ウ．「学ぶこと」「働くこと」への意欲や積極的な態度を育成することができている。</t>
    <rPh sb="3" eb="4">
      <t>マナ</t>
    </rPh>
    <rPh sb="9" eb="10">
      <t>ハタラ</t>
    </rPh>
    <rPh sb="16" eb="18">
      <t>イヨク</t>
    </rPh>
    <rPh sb="19" eb="22">
      <t>セッキョクテキ</t>
    </rPh>
    <rPh sb="23" eb="25">
      <t>タイド</t>
    </rPh>
    <rPh sb="26" eb="28">
      <t>イクセイ</t>
    </rPh>
    <phoneticPr fontId="1"/>
  </si>
  <si>
    <t>カ．キャリア教育の中核となる時間として位置づけることにより、キャリア教育を
　　組織的・計画的に推進することができている。</t>
    <rPh sb="6" eb="8">
      <t>キョウイク</t>
    </rPh>
    <rPh sb="9" eb="11">
      <t>チュウカク</t>
    </rPh>
    <rPh sb="14" eb="16">
      <t>ジカン</t>
    </rPh>
    <rPh sb="19" eb="21">
      <t>イチ</t>
    </rPh>
    <rPh sb="34" eb="36">
      <t>キョウイク</t>
    </rPh>
    <rPh sb="40" eb="43">
      <t>ソシキテキ</t>
    </rPh>
    <rPh sb="44" eb="47">
      <t>ケイカクテキ</t>
    </rPh>
    <rPh sb="48" eb="50">
      <t>スイシン</t>
    </rPh>
    <phoneticPr fontId="1"/>
  </si>
  <si>
    <t>ク．生徒が次の進路に円滑に移行することができている。</t>
    <rPh sb="2" eb="4">
      <t>セイト</t>
    </rPh>
    <rPh sb="5" eb="6">
      <t>ツギ</t>
    </rPh>
    <rPh sb="7" eb="9">
      <t>シンロ</t>
    </rPh>
    <rPh sb="10" eb="12">
      <t>エンカツ</t>
    </rPh>
    <rPh sb="13" eb="15">
      <t>イコウ</t>
    </rPh>
    <phoneticPr fontId="1"/>
  </si>
  <si>
    <t>ケ．教職員の意識改革・資質向上を図ることができている。</t>
    <rPh sb="2" eb="5">
      <t>キョウショクイン</t>
    </rPh>
    <rPh sb="6" eb="10">
      <t>イシキカイカク</t>
    </rPh>
    <rPh sb="11" eb="15">
      <t>シシツコウジョウ</t>
    </rPh>
    <rPh sb="16" eb="17">
      <t>ハカ</t>
    </rPh>
    <phoneticPr fontId="1"/>
  </si>
  <si>
    <t>コ．我が国の産業の発展と社会の変化について考察することができている。</t>
    <rPh sb="2" eb="3">
      <t>ワ</t>
    </rPh>
    <rPh sb="4" eb="5">
      <t>クニ</t>
    </rPh>
    <rPh sb="6" eb="8">
      <t>サンギョウ</t>
    </rPh>
    <rPh sb="9" eb="11">
      <t>ハッテン</t>
    </rPh>
    <rPh sb="12" eb="14">
      <t>シャカイ</t>
    </rPh>
    <rPh sb="15" eb="17">
      <t>ヘンカ</t>
    </rPh>
    <rPh sb="21" eb="23">
      <t>コウサツ</t>
    </rPh>
    <phoneticPr fontId="1"/>
  </si>
  <si>
    <t>ア．大学</t>
    <rPh sb="2" eb="4">
      <t>ダイガク</t>
    </rPh>
    <phoneticPr fontId="1"/>
  </si>
  <si>
    <t>イ．専門学校</t>
    <rPh sb="2" eb="6">
      <t>センモンガッコウ</t>
    </rPh>
    <phoneticPr fontId="1"/>
  </si>
  <si>
    <t>ウ．商工会</t>
    <rPh sb="2" eb="5">
      <t>ショウコウカイ</t>
    </rPh>
    <phoneticPr fontId="1"/>
  </si>
  <si>
    <t>エ．公共機関</t>
    <rPh sb="2" eb="6">
      <t>コウキョウキカン</t>
    </rPh>
    <phoneticPr fontId="1"/>
  </si>
  <si>
    <t>オ．企業</t>
    <rPh sb="2" eb="4">
      <t>キギョウ</t>
    </rPh>
    <phoneticPr fontId="1"/>
  </si>
  <si>
    <t>イ．短大</t>
    <rPh sb="2" eb="4">
      <t>タンダイ</t>
    </rPh>
    <phoneticPr fontId="1"/>
  </si>
  <si>
    <t>ウ．専門学校</t>
    <rPh sb="2" eb="6">
      <t>センモンガッコウ</t>
    </rPh>
    <phoneticPr fontId="1"/>
  </si>
  <si>
    <t>エ．企業</t>
    <rPh sb="2" eb="4">
      <t>キギョウ</t>
    </rPh>
    <phoneticPr fontId="1"/>
  </si>
  <si>
    <t>オ．自治体</t>
    <rPh sb="2" eb="5">
      <t>ジチタイ</t>
    </rPh>
    <phoneticPr fontId="1"/>
  </si>
  <si>
    <t>カ．地域</t>
    <rPh sb="2" eb="4">
      <t>チイキ</t>
    </rPh>
    <phoneticPr fontId="1"/>
  </si>
  <si>
    <r>
      <t>　４)実施している場合、昨年度の実施時期、実施回数、実施内容について、答えてください。</t>
    </r>
    <r>
      <rPr>
        <u/>
        <sz val="11"/>
        <color theme="1"/>
        <rFont val="ＭＳ 明朝"/>
        <family val="1"/>
        <charset val="128"/>
      </rPr>
      <t>（可能な範囲で</t>
    </r>
    <r>
      <rPr>
        <sz val="11"/>
        <color theme="1"/>
        <rFont val="ＭＳ 明朝"/>
        <family val="1"/>
        <charset val="128"/>
      </rPr>
      <t>）</t>
    </r>
    <rPh sb="3" eb="5">
      <t>ジッシ</t>
    </rPh>
    <rPh sb="9" eb="11">
      <t>バアイ</t>
    </rPh>
    <rPh sb="12" eb="15">
      <t>サクネンド</t>
    </rPh>
    <rPh sb="16" eb="20">
      <t>ジッシジキ</t>
    </rPh>
    <rPh sb="21" eb="25">
      <t>ジッシカイスウ</t>
    </rPh>
    <rPh sb="26" eb="30">
      <t>ジッシナイヨウ</t>
    </rPh>
    <rPh sb="35" eb="36">
      <t>コタ</t>
    </rPh>
    <rPh sb="44" eb="46">
      <t>カノウ</t>
    </rPh>
    <rPh sb="47" eb="49">
      <t>ハンイ</t>
    </rPh>
    <phoneticPr fontId="1"/>
  </si>
  <si>
    <t>⑤取得可能な資格とそれに関連する教科・科目名について答えてください。（複数回答可）</t>
    <rPh sb="1" eb="5">
      <t>シュトクカノウ</t>
    </rPh>
    <rPh sb="6" eb="8">
      <t>シカク</t>
    </rPh>
    <rPh sb="12" eb="14">
      <t>カンレン</t>
    </rPh>
    <rPh sb="16" eb="18">
      <t>キョウカ</t>
    </rPh>
    <rPh sb="19" eb="22">
      <t>カモクメイ</t>
    </rPh>
    <rPh sb="26" eb="27">
      <t>コタ</t>
    </rPh>
    <rPh sb="35" eb="40">
      <t>フクスウカイトウカ</t>
    </rPh>
    <phoneticPr fontId="1"/>
  </si>
  <si>
    <t>介護職員職員初任者研修</t>
    <rPh sb="0" eb="4">
      <t>カイゴショクイン</t>
    </rPh>
    <rPh sb="4" eb="6">
      <t>ショクイン</t>
    </rPh>
    <rPh sb="6" eb="11">
      <t>ショニンシャケンシュウ</t>
    </rPh>
    <phoneticPr fontId="1"/>
  </si>
  <si>
    <t>介護福祉士国家資格</t>
    <rPh sb="0" eb="5">
      <t>カイゴフクシシ</t>
    </rPh>
    <rPh sb="5" eb="9">
      <t>コッカシカク</t>
    </rPh>
    <phoneticPr fontId="1"/>
  </si>
  <si>
    <t>秘書検定</t>
    <rPh sb="0" eb="4">
      <t>ヒショケンテイ</t>
    </rPh>
    <phoneticPr fontId="1"/>
  </si>
  <si>
    <t>イ．自己の能力・適性、興味・関心を知ることができている。</t>
    <rPh sb="2" eb="4">
      <t>ジコ</t>
    </rPh>
    <rPh sb="5" eb="7">
      <t>ノウリョク</t>
    </rPh>
    <rPh sb="8" eb="10">
      <t>テキセイ</t>
    </rPh>
    <rPh sb="11" eb="13">
      <t>キョウミ</t>
    </rPh>
    <rPh sb="14" eb="16">
      <t>カンシン</t>
    </rPh>
    <rPh sb="17" eb="18">
      <t>シ</t>
    </rPh>
    <phoneticPr fontId="1"/>
  </si>
  <si>
    <t>オ．社会生活や職業生活に必要な基本的な知識を身に付けることができている。</t>
    <rPh sb="2" eb="6">
      <t>シャカイセイカツ</t>
    </rPh>
    <rPh sb="7" eb="11">
      <t>ショクギョウセイカツ</t>
    </rPh>
    <rPh sb="12" eb="14">
      <t>ヒツヨウ</t>
    </rPh>
    <rPh sb="15" eb="18">
      <t>キホンテキ</t>
    </rPh>
    <rPh sb="19" eb="21">
      <t>チシキ</t>
    </rPh>
    <rPh sb="22" eb="23">
      <t>ミ</t>
    </rPh>
    <rPh sb="24" eb="25">
      <t>ツ</t>
    </rPh>
    <phoneticPr fontId="1"/>
  </si>
  <si>
    <t>サ．学校における他のキャリア教育の改善・充実につながっている。</t>
    <rPh sb="2" eb="4">
      <t>ガッコウ</t>
    </rPh>
    <rPh sb="8" eb="9">
      <t>タ</t>
    </rPh>
    <rPh sb="14" eb="16">
      <t>キョウイク</t>
    </rPh>
    <rPh sb="17" eb="19">
      <t>カイゼン</t>
    </rPh>
    <rPh sb="20" eb="22">
      <t>ジュウジツ</t>
    </rPh>
    <phoneticPr fontId="1"/>
  </si>
  <si>
    <t>オ.「総合的な探究の時間」</t>
    <rPh sb="3" eb="6">
      <t>ソウゴウテキ</t>
    </rPh>
    <rPh sb="7" eb="9">
      <t>タンキュウ</t>
    </rPh>
    <rPh sb="10" eb="12">
      <t>ジカン</t>
    </rPh>
    <phoneticPr fontId="1"/>
  </si>
  <si>
    <t>３．生徒募集</t>
    <rPh sb="2" eb="6">
      <t>セイトボシュウ</t>
    </rPh>
    <phoneticPr fontId="1"/>
  </si>
  <si>
    <t>４．学校の魅力づくりの取組と課題</t>
    <rPh sb="2" eb="4">
      <t>ガッコウ</t>
    </rPh>
    <rPh sb="5" eb="7">
      <t>ミリョク</t>
    </rPh>
    <rPh sb="11" eb="13">
      <t>トリクミ</t>
    </rPh>
    <rPh sb="14" eb="16">
      <t>カダイ</t>
    </rPh>
    <phoneticPr fontId="1"/>
  </si>
  <si>
    <t>ア</t>
    <phoneticPr fontId="1"/>
  </si>
  <si>
    <t>イ</t>
    <phoneticPr fontId="1"/>
  </si>
  <si>
    <t>ウ</t>
    <phoneticPr fontId="1"/>
  </si>
  <si>
    <t>○</t>
    <phoneticPr fontId="1"/>
  </si>
  <si>
    <t>エ</t>
    <phoneticPr fontId="1"/>
  </si>
  <si>
    <t>関連する教科・科目</t>
    <rPh sb="0" eb="2">
      <t>カンレン</t>
    </rPh>
    <phoneticPr fontId="1"/>
  </si>
  <si>
    <t>イ．グループ研究</t>
    <phoneticPr fontId="1"/>
  </si>
  <si>
    <t>ア．個人研究　</t>
    <rPh sb="2" eb="6">
      <t>コジンケンキュウ</t>
    </rPh>
    <phoneticPr fontId="1"/>
  </si>
  <si>
    <t>ウ．個人、グループ研究</t>
    <phoneticPr fontId="1"/>
  </si>
  <si>
    <t>ア．学校間連携をし、単位に認定している。</t>
    <rPh sb="2" eb="7">
      <t>ガッコウカンレンケイ</t>
    </rPh>
    <rPh sb="10" eb="12">
      <t>タンイ</t>
    </rPh>
    <rPh sb="13" eb="15">
      <t>ニンテイ</t>
    </rPh>
    <phoneticPr fontId="1"/>
  </si>
  <si>
    <t>　２）実施している場合、昨年度の実施時期、実施回数、実施内容について答えてください。</t>
    <rPh sb="3" eb="5">
      <t>ジッシ</t>
    </rPh>
    <rPh sb="9" eb="11">
      <t>バアイ</t>
    </rPh>
    <rPh sb="12" eb="15">
      <t>サクネンド</t>
    </rPh>
    <rPh sb="16" eb="20">
      <t>ジッシジキ</t>
    </rPh>
    <rPh sb="21" eb="25">
      <t>ジッシカイスウ</t>
    </rPh>
    <rPh sb="26" eb="28">
      <t>ジッシ</t>
    </rPh>
    <rPh sb="28" eb="30">
      <t>ナイヨウ</t>
    </rPh>
    <rPh sb="34" eb="35">
      <t>コタ</t>
    </rPh>
    <phoneticPr fontId="1"/>
  </si>
  <si>
    <t>エ．その他
　（記述）</t>
    <rPh sb="4" eb="5">
      <t>タ</t>
    </rPh>
    <phoneticPr fontId="1"/>
  </si>
  <si>
    <t>カ　その他
（記述）</t>
    <rPh sb="4" eb="5">
      <t>タ</t>
    </rPh>
    <phoneticPr fontId="1"/>
  </si>
  <si>
    <t>キ．その他
（記述）</t>
    <rPh sb="4" eb="5">
      <t>タ</t>
    </rPh>
    <phoneticPr fontId="1"/>
  </si>
  <si>
    <t>ク．その他（記述）</t>
    <rPh sb="4" eb="5">
      <t>タ</t>
    </rPh>
    <phoneticPr fontId="1"/>
  </si>
  <si>
    <t>【実施内容】（記述）</t>
    <rPh sb="1" eb="5">
      <t>ジッシナイヨウ</t>
    </rPh>
    <phoneticPr fontId="1"/>
  </si>
  <si>
    <t>カ．その他
　（記述）</t>
    <rPh sb="4" eb="5">
      <t>タ</t>
    </rPh>
    <phoneticPr fontId="1"/>
  </si>
  <si>
    <t>「ア」と回答した学校は、令和７年度に開講している系列を下記の分野の中から選び〇を入力してください。</t>
    <rPh sb="4" eb="6">
      <t>カイトウ</t>
    </rPh>
    <rPh sb="8" eb="10">
      <t>ガッコウ</t>
    </rPh>
    <rPh sb="12" eb="14">
      <t>レイワ</t>
    </rPh>
    <rPh sb="15" eb="17">
      <t>ネンド</t>
    </rPh>
    <rPh sb="18" eb="20">
      <t>カイコウ</t>
    </rPh>
    <rPh sb="24" eb="26">
      <t>ケイレツ</t>
    </rPh>
    <rPh sb="27" eb="29">
      <t>カキ</t>
    </rPh>
    <rPh sb="30" eb="32">
      <t>ブンヤ</t>
    </rPh>
    <rPh sb="33" eb="34">
      <t>ナカ</t>
    </rPh>
    <rPh sb="36" eb="37">
      <t>エラ</t>
    </rPh>
    <rPh sb="40" eb="42">
      <t>ニュウリョク</t>
    </rPh>
    <phoneticPr fontId="1"/>
  </si>
  <si>
    <t>⑥「産業社会と人間」の実施年次に単位数を入力してください。</t>
    <rPh sb="2" eb="6">
      <t>サンギョウシャカイ</t>
    </rPh>
    <rPh sb="7" eb="9">
      <t>ニンゲン</t>
    </rPh>
    <rPh sb="11" eb="15">
      <t>ジッシネンジ</t>
    </rPh>
    <rPh sb="16" eb="19">
      <t>タンイスウ</t>
    </rPh>
    <rPh sb="20" eb="22">
      <t>ニュウリョク</t>
    </rPh>
    <phoneticPr fontId="1"/>
  </si>
  <si>
    <t>⑦「総合的な探究の時間」の実施年次に単位数を入力してください。</t>
    <rPh sb="2" eb="5">
      <t>ソウゴウテキ</t>
    </rPh>
    <rPh sb="6" eb="8">
      <t>タンキュウ</t>
    </rPh>
    <rPh sb="9" eb="11">
      <t>ジカン</t>
    </rPh>
    <rPh sb="13" eb="17">
      <t>ジッシネンジ</t>
    </rPh>
    <rPh sb="18" eb="21">
      <t>タンイスウ</t>
    </rPh>
    <rPh sb="22" eb="24">
      <t>ニュウリョク</t>
    </rPh>
    <phoneticPr fontId="1"/>
  </si>
  <si>
    <t>↓↓↓</t>
    <phoneticPr fontId="1"/>
  </si>
  <si>
    <t>提出締切</t>
    <rPh sb="0" eb="2">
      <t>テイシュツ</t>
    </rPh>
    <rPh sb="2" eb="4">
      <t>シメキリ</t>
    </rPh>
    <phoneticPr fontId="1"/>
  </si>
  <si>
    <t>提出先</t>
    <rPh sb="0" eb="3">
      <t>テイシュツサキ</t>
    </rPh>
    <phoneticPr fontId="1"/>
  </si>
  <si>
    <t>令和７年１１月１９日（水）</t>
    <rPh sb="0" eb="2">
      <t>レイワ</t>
    </rPh>
    <rPh sb="3" eb="4">
      <t>ネン</t>
    </rPh>
    <rPh sb="6" eb="7">
      <t>ガツ</t>
    </rPh>
    <rPh sb="9" eb="10">
      <t>ニチ</t>
    </rPh>
    <rPh sb="11" eb="12">
      <t>スイ</t>
    </rPh>
    <phoneticPr fontId="1"/>
  </si>
  <si>
    <t>７０３２０kyushusougou＠news.ed.jp</t>
    <phoneticPr fontId="1"/>
  </si>
  <si>
    <t>１-①</t>
    <phoneticPr fontId="1"/>
  </si>
  <si>
    <t>１-②</t>
    <phoneticPr fontId="1"/>
  </si>
  <si>
    <t>２-①</t>
    <phoneticPr fontId="1"/>
  </si>
  <si>
    <t>２-②</t>
    <phoneticPr fontId="1"/>
  </si>
  <si>
    <t>２-③</t>
    <phoneticPr fontId="1"/>
  </si>
  <si>
    <t>２-④</t>
    <phoneticPr fontId="1"/>
  </si>
  <si>
    <t>２-⑤</t>
    <phoneticPr fontId="1"/>
  </si>
  <si>
    <t>その他（記述）</t>
    <rPh sb="2" eb="3">
      <t>タ</t>
    </rPh>
    <rPh sb="4" eb="6">
      <t>キジュツ</t>
    </rPh>
    <phoneticPr fontId="1"/>
  </si>
  <si>
    <t>カ．その他
（記述）</t>
    <rPh sb="4" eb="5">
      <t>タ</t>
    </rPh>
    <rPh sb="7" eb="9">
      <t>キジュツ</t>
    </rPh>
    <phoneticPr fontId="1"/>
  </si>
  <si>
    <t>オ．広報</t>
    <rPh sb="2" eb="4">
      <t>コウホウ</t>
    </rPh>
    <phoneticPr fontId="1"/>
  </si>
  <si>
    <t>①総合学科の募集定員と定員倍率（過去３年間）について、答えてください。</t>
    <rPh sb="1" eb="5">
      <t>ソウゴウガッカ</t>
    </rPh>
    <rPh sb="6" eb="8">
      <t>ボシュウ</t>
    </rPh>
    <rPh sb="8" eb="10">
      <t>テイイン</t>
    </rPh>
    <rPh sb="11" eb="13">
      <t>テイイン</t>
    </rPh>
    <rPh sb="13" eb="15">
      <t>バイリツ</t>
    </rPh>
    <rPh sb="16" eb="18">
      <t>カコ</t>
    </rPh>
    <rPh sb="19" eb="21">
      <t>ネンカン</t>
    </rPh>
    <rPh sb="27" eb="28">
      <t>コタ</t>
    </rPh>
    <phoneticPr fontId="1"/>
  </si>
  <si>
    <t>エ.「産業社会と人間」</t>
    <rPh sb="3" eb="5">
      <t>サンギョウ</t>
    </rPh>
    <rPh sb="5" eb="7">
      <t>シャカイ</t>
    </rPh>
    <rPh sb="8" eb="10">
      <t>ニンゲン</t>
    </rPh>
    <phoneticPr fontId="1"/>
  </si>
  <si>
    <t>２‐⑥</t>
    <phoneticPr fontId="1"/>
  </si>
  <si>
    <t>１年次</t>
    <rPh sb="1" eb="3">
      <t>ネンジ</t>
    </rPh>
    <phoneticPr fontId="1"/>
  </si>
  <si>
    <t>２年次</t>
    <rPh sb="1" eb="3">
      <t>ネンジ</t>
    </rPh>
    <phoneticPr fontId="1"/>
  </si>
  <si>
    <t>３年次</t>
    <rPh sb="1" eb="3">
      <t>ネンジ</t>
    </rPh>
    <phoneticPr fontId="1"/>
  </si>
  <si>
    <t>その他</t>
    <rPh sb="2" eb="3">
      <t>タ</t>
    </rPh>
    <phoneticPr fontId="1"/>
  </si>
  <si>
    <t>２-⑦</t>
    <phoneticPr fontId="1"/>
  </si>
  <si>
    <t>２-⑧</t>
    <phoneticPr fontId="1"/>
  </si>
  <si>
    <t>２-⑨</t>
    <phoneticPr fontId="1"/>
  </si>
  <si>
    <t>キ．社会に積極的に寄与する意欲・態度を養うことができている。</t>
    <rPh sb="2" eb="4">
      <t>シャカイ</t>
    </rPh>
    <rPh sb="5" eb="7">
      <t>セッキョク</t>
    </rPh>
    <rPh sb="7" eb="8">
      <t>テキ</t>
    </rPh>
    <rPh sb="9" eb="11">
      <t>キヨ</t>
    </rPh>
    <rPh sb="13" eb="15">
      <t>イヨク</t>
    </rPh>
    <rPh sb="16" eb="18">
      <t>タイド</t>
    </rPh>
    <rPh sb="19" eb="20">
      <t>ヤシナ</t>
    </rPh>
    <phoneticPr fontId="1"/>
  </si>
  <si>
    <t>キ．その他（記述）</t>
    <rPh sb="4" eb="5">
      <t>タ</t>
    </rPh>
    <rPh sb="6" eb="8">
      <t>キジュツ</t>
    </rPh>
    <phoneticPr fontId="1"/>
  </si>
  <si>
    <t>ア</t>
  </si>
  <si>
    <t>ア</t>
    <phoneticPr fontId="1"/>
  </si>
  <si>
    <t>イ</t>
  </si>
  <si>
    <t>イ</t>
    <phoneticPr fontId="1"/>
  </si>
  <si>
    <t>ウ</t>
  </si>
  <si>
    <t>ウ</t>
    <phoneticPr fontId="1"/>
  </si>
  <si>
    <t>エ</t>
  </si>
  <si>
    <t>エ</t>
    <phoneticPr fontId="1"/>
  </si>
  <si>
    <t>オ</t>
  </si>
  <si>
    <t>オ</t>
    <phoneticPr fontId="1"/>
  </si>
  <si>
    <t>カ</t>
  </si>
  <si>
    <t>カ</t>
    <phoneticPr fontId="1"/>
  </si>
  <si>
    <t>キ</t>
  </si>
  <si>
    <t>キ</t>
    <phoneticPr fontId="1"/>
  </si>
  <si>
    <t>ク</t>
    <phoneticPr fontId="1"/>
  </si>
  <si>
    <t>ケ</t>
    <phoneticPr fontId="1"/>
  </si>
  <si>
    <t>コ</t>
    <phoneticPr fontId="1"/>
  </si>
  <si>
    <t>サ</t>
    <phoneticPr fontId="1"/>
  </si>
  <si>
    <t>２-⑩</t>
    <phoneticPr fontId="1"/>
  </si>
  <si>
    <t>２－⑪</t>
    <phoneticPr fontId="1"/>
  </si>
  <si>
    <t>２-⑫</t>
    <phoneticPr fontId="1"/>
  </si>
  <si>
    <t>２-⑬</t>
    <phoneticPr fontId="1"/>
  </si>
  <si>
    <t>２‐⑭</t>
    <phoneticPr fontId="1"/>
  </si>
  <si>
    <t>２-⑮</t>
    <phoneticPr fontId="1"/>
  </si>
  <si>
    <t>２-⑯</t>
    <phoneticPr fontId="1"/>
  </si>
  <si>
    <t>２-⑰</t>
    <phoneticPr fontId="1"/>
  </si>
  <si>
    <t>２-⑱</t>
    <phoneticPr fontId="1"/>
  </si>
  <si>
    <t>２-⑲</t>
    <phoneticPr fontId="1"/>
  </si>
  <si>
    <t>２-⑳</t>
    <phoneticPr fontId="1"/>
  </si>
  <si>
    <t>２-㉑</t>
    <phoneticPr fontId="1"/>
  </si>
  <si>
    <t>２-㉒</t>
    <phoneticPr fontId="1"/>
  </si>
  <si>
    <t>３-①</t>
    <phoneticPr fontId="1"/>
  </si>
  <si>
    <t>３-②１）</t>
    <phoneticPr fontId="1"/>
  </si>
  <si>
    <t>４月</t>
    <rPh sb="1" eb="2">
      <t>ガツ</t>
    </rPh>
    <phoneticPr fontId="1"/>
  </si>
  <si>
    <t>１０月</t>
  </si>
  <si>
    <t>３-④</t>
    <phoneticPr fontId="1"/>
  </si>
  <si>
    <t>３-②２）</t>
    <phoneticPr fontId="1"/>
  </si>
  <si>
    <t>３-②３）</t>
    <phoneticPr fontId="1"/>
  </si>
  <si>
    <t>３-②４）</t>
    <phoneticPr fontId="1"/>
  </si>
  <si>
    <t>３-③</t>
    <phoneticPr fontId="1"/>
  </si>
  <si>
    <t>４-①</t>
    <phoneticPr fontId="1"/>
  </si>
  <si>
    <t>４-②</t>
    <phoneticPr fontId="1"/>
  </si>
  <si>
    <t>あ</t>
    <phoneticPr fontId="1"/>
  </si>
  <si>
    <t>令和７年度九州地区総合学科高等学校長協会加盟校一覧</t>
    <rPh sb="0" eb="1">
      <t>レイ</t>
    </rPh>
    <rPh sb="1" eb="2">
      <t>カズ</t>
    </rPh>
    <rPh sb="3" eb="5">
      <t>ネンド</t>
    </rPh>
    <rPh sb="5" eb="7">
      <t>キュウシュウ</t>
    </rPh>
    <rPh sb="7" eb="9">
      <t>チク</t>
    </rPh>
    <rPh sb="9" eb="11">
      <t>ソウゴウ</t>
    </rPh>
    <rPh sb="11" eb="13">
      <t>ガッカ</t>
    </rPh>
    <rPh sb="13" eb="15">
      <t>コウトウ</t>
    </rPh>
    <rPh sb="15" eb="18">
      <t>ガッコウチョウ</t>
    </rPh>
    <rPh sb="18" eb="20">
      <t>キョウカイ</t>
    </rPh>
    <rPh sb="20" eb="23">
      <t>カメイコウ</t>
    </rPh>
    <rPh sb="23" eb="25">
      <t>イチラン</t>
    </rPh>
    <phoneticPr fontId="1"/>
  </si>
  <si>
    <t>学校番号</t>
    <rPh sb="0" eb="2">
      <t>ガッコウ</t>
    </rPh>
    <rPh sb="2" eb="4">
      <t>バンゴウ</t>
    </rPh>
    <phoneticPr fontId="1"/>
  </si>
  <si>
    <t>学校名（高等学校）</t>
    <rPh sb="0" eb="3">
      <t>ガッコウメイ</t>
    </rPh>
    <rPh sb="4" eb="6">
      <t>コウトウ</t>
    </rPh>
    <rPh sb="6" eb="8">
      <t>ガッコウ</t>
    </rPh>
    <phoneticPr fontId="1"/>
  </si>
  <si>
    <t>福岡県立稲築志耕館</t>
    <phoneticPr fontId="1"/>
  </si>
  <si>
    <t>熊本県立翔陽</t>
    <phoneticPr fontId="1"/>
  </si>
  <si>
    <t>希望が丘</t>
  </si>
  <si>
    <t>開新</t>
    <phoneticPr fontId="1"/>
  </si>
  <si>
    <t>福岡市立福翔</t>
    <phoneticPr fontId="1"/>
  </si>
  <si>
    <t>熊本県立八代工業</t>
    <phoneticPr fontId="1"/>
  </si>
  <si>
    <t>久留米学園</t>
  </si>
  <si>
    <t>熊本県立牛深</t>
    <rPh sb="0" eb="4">
      <t>クマモトケンリツ</t>
    </rPh>
    <rPh sb="4" eb="6">
      <t>ウシブカ</t>
    </rPh>
    <phoneticPr fontId="1"/>
  </si>
  <si>
    <t>筑紫台</t>
  </si>
  <si>
    <t>大分県立日田三隈</t>
    <phoneticPr fontId="1"/>
  </si>
  <si>
    <t>福岡県立青豊</t>
    <phoneticPr fontId="1"/>
  </si>
  <si>
    <t>大分県立日出総合</t>
    <phoneticPr fontId="1"/>
  </si>
  <si>
    <t>福岡県立福岡魁誠</t>
    <phoneticPr fontId="1"/>
  </si>
  <si>
    <t>大分県立佐伯豊南</t>
    <phoneticPr fontId="1"/>
  </si>
  <si>
    <t>福岡県立ありあけ新世</t>
    <phoneticPr fontId="1"/>
  </si>
  <si>
    <t>大分県立大分西</t>
    <phoneticPr fontId="1"/>
  </si>
  <si>
    <t>福岡県立鞍手竜徳</t>
    <phoneticPr fontId="1"/>
  </si>
  <si>
    <t>宮崎県立本庄</t>
    <phoneticPr fontId="1"/>
  </si>
  <si>
    <t>飯塚</t>
    <phoneticPr fontId="1"/>
  </si>
  <si>
    <t>宮崎県立門川</t>
    <phoneticPr fontId="1"/>
  </si>
  <si>
    <t>大牟田</t>
  </si>
  <si>
    <t>鹿児島県立枕崎</t>
    <phoneticPr fontId="1"/>
  </si>
  <si>
    <t>福岡県立福岡講倫館</t>
    <phoneticPr fontId="1"/>
  </si>
  <si>
    <t>鹿児島実業</t>
  </si>
  <si>
    <t>久留米市外三市町高等学校組合立三井中央</t>
    <rPh sb="0" eb="5">
      <t>クルメシガイ</t>
    </rPh>
    <rPh sb="5" eb="6">
      <t>サン</t>
    </rPh>
    <rPh sb="6" eb="8">
      <t>シチョウ</t>
    </rPh>
    <rPh sb="8" eb="10">
      <t>コウトウ</t>
    </rPh>
    <rPh sb="10" eb="12">
      <t>ガッコウ</t>
    </rPh>
    <rPh sb="12" eb="14">
      <t>クミアイ</t>
    </rPh>
    <rPh sb="14" eb="15">
      <t>リツ</t>
    </rPh>
    <rPh sb="15" eb="17">
      <t>ミツイ</t>
    </rPh>
    <rPh sb="17" eb="19">
      <t>チュウオウ</t>
    </rPh>
    <phoneticPr fontId="1"/>
  </si>
  <si>
    <t>鹿児島県立鶴翔</t>
    <phoneticPr fontId="1"/>
  </si>
  <si>
    <t>佐賀県立神埼清明</t>
    <phoneticPr fontId="1"/>
  </si>
  <si>
    <t>鹿児島県立徳之島</t>
    <phoneticPr fontId="1"/>
  </si>
  <si>
    <t>佐賀県立嬉野</t>
    <phoneticPr fontId="1"/>
  </si>
  <si>
    <t>鹿児島県立川薩清修館</t>
    <phoneticPr fontId="1"/>
  </si>
  <si>
    <t>佐賀県立多久</t>
    <phoneticPr fontId="1"/>
  </si>
  <si>
    <t>鹿児島県立霧島</t>
    <phoneticPr fontId="1"/>
  </si>
  <si>
    <t>佐賀県立唐津青翔</t>
    <phoneticPr fontId="1"/>
  </si>
  <si>
    <t>沖縄県立沖縄水産</t>
    <phoneticPr fontId="1"/>
  </si>
  <si>
    <t>長崎県立佐世保東翔</t>
    <phoneticPr fontId="1"/>
  </si>
  <si>
    <t>沖縄県立陽明</t>
    <phoneticPr fontId="1"/>
  </si>
  <si>
    <t>長崎県立大村城南</t>
    <phoneticPr fontId="1"/>
  </si>
  <si>
    <t>沖縄県立嘉手納</t>
    <phoneticPr fontId="1"/>
  </si>
  <si>
    <t>長崎県立長崎明誠</t>
    <phoneticPr fontId="1"/>
  </si>
  <si>
    <t>長崎県立清峰</t>
    <phoneticPr fontId="1"/>
  </si>
  <si>
    <t>長崎県立平戸</t>
    <phoneticPr fontId="1"/>
  </si>
  <si>
    <t>長崎県立島原翔南</t>
    <phoneticPr fontId="1"/>
  </si>
  <si>
    <t>長崎県立五島海陽</t>
    <phoneticPr fontId="1"/>
  </si>
  <si>
    <t>長崎県立長崎鶴洋</t>
    <phoneticPr fontId="1"/>
  </si>
  <si>
    <t>番号</t>
    <rPh sb="0" eb="2">
      <t>バンゴウ</t>
    </rPh>
    <phoneticPr fontId="1"/>
  </si>
  <si>
    <t>番号</t>
    <rPh sb="0" eb="2">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</si>
</sst>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color theme="1"/>
      <name val="Segoe UI Symbol"/>
      <family val="1"/>
      <charset val="1"/>
    </font>
    <font>
      <sz val="10"/>
      <color theme="1"/>
      <name val="ＭＳ 明朝"/>
      <family val="1"/>
      <charset val="128"/>
    </font>
    <font>
      <sz val="11"/>
      <color theme="1"/>
      <name val="Cambria Math"/>
      <family val="1"/>
    </font>
    <font>
      <sz val="11"/>
      <color theme="1"/>
      <name val="ＭＳ Ｐ明朝"/>
      <family val="1"/>
      <charset val="128"/>
    </font>
    <font>
      <sz val="8"/>
      <color theme="1"/>
      <name val="ＭＳ 明朝"/>
      <family val="1"/>
      <charset val="128"/>
    </font>
    <font>
      <u/>
      <sz val="11"/>
      <color theme="1"/>
      <name val="ＭＳ 明朝"/>
      <family val="1"/>
      <charset val="128"/>
    </font>
    <font>
      <b/>
      <sz val="14"/>
      <color rgb="FFFF0000"/>
      <name val="ＭＳ ゴシック"/>
      <family val="3"/>
      <charset val="128"/>
    </font>
    <font>
      <sz val="18"/>
      <color theme="1"/>
      <name val="ＭＳ 明朝"/>
      <family val="1"/>
      <charset val="128"/>
    </font>
    <font>
      <sz val="11"/>
      <color rgb="FF0070C0"/>
      <name val="ＭＳ 明朝"/>
      <family val="1"/>
      <charset val="128"/>
    </font>
    <font>
      <sz val="14"/>
      <color theme="1"/>
      <name val="ＭＳ 明朝"/>
      <family val="1"/>
      <charset val="128"/>
    </font>
    <font>
      <b/>
      <sz val="18"/>
      <color rgb="FFFF0000"/>
      <name val="ＤＦ特太ゴシック体"/>
      <family val="3"/>
      <charset val="128"/>
    </font>
    <font>
      <b/>
      <sz val="11"/>
      <color rgb="FF002060"/>
      <name val="ＭＳ ゴシック"/>
      <family val="3"/>
      <charset val="128"/>
    </font>
    <font>
      <u/>
      <sz val="11"/>
      <color theme="10"/>
      <name val="游ゴシック"/>
      <family val="2"/>
      <charset val="128"/>
      <scheme val="minor"/>
    </font>
    <font>
      <b/>
      <u/>
      <sz val="12"/>
      <color theme="10"/>
      <name val="游ゴシック"/>
      <family val="2"/>
      <charset val="128"/>
      <scheme val="minor"/>
    </font>
    <font>
      <b/>
      <sz val="12"/>
      <color theme="1"/>
      <name val="ＭＳ 明朝"/>
      <family val="1"/>
      <charset val="128"/>
    </font>
    <font>
      <b/>
      <sz val="14"/>
      <color theme="5" tint="-0.249977111117893"/>
      <name val="ＭＳ 明朝"/>
      <family val="1"/>
      <charset val="128"/>
    </font>
    <font>
      <sz val="10"/>
      <color theme="1"/>
      <name val="游ゴシック"/>
      <family val="3"/>
      <charset val="128"/>
      <scheme val="minor"/>
    </font>
    <font>
      <sz val="10"/>
      <color theme="1"/>
      <name val="UD デジタル 教科書体 N-R"/>
      <family val="1"/>
      <charset val="128"/>
    </font>
    <font>
      <sz val="9"/>
      <color theme="1"/>
      <name val="游ゴシック"/>
      <family val="3"/>
      <charset val="128"/>
      <scheme val="minor"/>
    </font>
    <font>
      <sz val="12"/>
      <color theme="1"/>
      <name val="UD デジタル 教科書体 N-R"/>
      <family val="1"/>
      <charset val="128"/>
    </font>
    <font>
      <sz val="12"/>
      <name val="UD デジタル 教科書体 N-R"/>
      <family val="1"/>
      <charset val="128"/>
    </font>
  </fonts>
  <fills count="6">
    <fill>
      <patternFill patternType="none"/>
    </fill>
    <fill>
      <patternFill patternType="gray125"/>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top style="medium">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114">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1" xfId="0" applyFont="1" applyBorder="1" applyAlignment="1">
      <alignment horizontal="center" vertical="center" wrapText="1"/>
    </xf>
    <xf numFmtId="0" fontId="5" fillId="0" borderId="0" xfId="0" applyFont="1" applyAlignment="1"/>
    <xf numFmtId="0" fontId="2" fillId="0" borderId="1" xfId="0" applyFont="1" applyBorder="1" applyAlignment="1">
      <alignment vertical="center" wrapText="1"/>
    </xf>
    <xf numFmtId="0" fontId="4" fillId="0" borderId="0" xfId="0" applyFont="1">
      <alignment vertical="center"/>
    </xf>
    <xf numFmtId="0" fontId="7" fillId="0" borderId="0" xfId="0" applyFont="1" applyAlignment="1">
      <alignment horizontal="right" vertical="center"/>
    </xf>
    <xf numFmtId="0" fontId="2" fillId="3" borderId="1" xfId="0" applyFont="1" applyFill="1" applyBorder="1">
      <alignment vertical="center"/>
    </xf>
    <xf numFmtId="0" fontId="2" fillId="0" borderId="6" xfId="0" applyFont="1" applyBorder="1">
      <alignment vertical="center"/>
    </xf>
    <xf numFmtId="0" fontId="2" fillId="0" borderId="1" xfId="0" applyFont="1" applyBorder="1" applyAlignment="1">
      <alignment vertical="center" shrinkToFi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2" borderId="5" xfId="0" applyFont="1" applyFill="1" applyBorder="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0" xfId="0" applyFont="1" applyAlignment="1">
      <alignment horizontal="center" vertical="center"/>
    </xf>
    <xf numFmtId="0" fontId="12" fillId="0" borderId="14" xfId="0" applyFont="1" applyBorder="1" applyAlignment="1">
      <alignment horizontal="center" vertical="center"/>
    </xf>
    <xf numFmtId="0" fontId="2" fillId="0" borderId="17" xfId="0" applyFont="1" applyBorder="1" applyAlignment="1">
      <alignment horizontal="center" vertical="center"/>
    </xf>
    <xf numFmtId="0" fontId="2" fillId="0" borderId="25" xfId="0" applyFont="1" applyBorder="1" applyAlignment="1">
      <alignment horizontal="center" vertical="center"/>
    </xf>
    <xf numFmtId="0" fontId="2" fillId="0" borderId="27" xfId="0" applyFont="1" applyBorder="1" applyAlignment="1">
      <alignment horizontal="center" vertical="center"/>
    </xf>
    <xf numFmtId="0" fontId="2" fillId="2" borderId="1" xfId="0" applyFont="1" applyFill="1" applyBorder="1">
      <alignment vertical="center"/>
    </xf>
    <xf numFmtId="0" fontId="2" fillId="0" borderId="0" xfId="0" applyFont="1" applyAlignment="1">
      <alignment vertical="top" wrapText="1"/>
    </xf>
    <xf numFmtId="0" fontId="2" fillId="0" borderId="1" xfId="0" applyFont="1" applyBorder="1" applyAlignment="1">
      <alignment vertical="center" wrapText="1" shrinkToFit="1"/>
    </xf>
    <xf numFmtId="0" fontId="2" fillId="0" borderId="0" xfId="0" applyFont="1" applyAlignment="1">
      <alignment horizontal="left" vertical="center"/>
    </xf>
    <xf numFmtId="0" fontId="13" fillId="0" borderId="0" xfId="0" applyFont="1" applyAlignment="1">
      <alignment horizontal="center" vertical="top"/>
    </xf>
    <xf numFmtId="0" fontId="12" fillId="0" borderId="13" xfId="0" applyFont="1" applyBorder="1" applyAlignment="1">
      <alignment horizontal="center" vertical="center"/>
    </xf>
    <xf numFmtId="0" fontId="12" fillId="0" borderId="18" xfId="0" applyFont="1" applyBorder="1" applyAlignment="1">
      <alignment horizontal="center" vertical="center"/>
    </xf>
    <xf numFmtId="0" fontId="12" fillId="0" borderId="14" xfId="0" applyFont="1" applyBorder="1">
      <alignment vertical="center"/>
    </xf>
    <xf numFmtId="2" fontId="2" fillId="0" borderId="1" xfId="0" applyNumberFormat="1" applyFont="1" applyBorder="1">
      <alignment vertical="center"/>
    </xf>
    <xf numFmtId="0" fontId="14" fillId="0" borderId="0" xfId="0" applyFont="1">
      <alignment vertical="center"/>
    </xf>
    <xf numFmtId="0" fontId="12" fillId="0" borderId="0" xfId="0" applyFont="1">
      <alignment vertical="center"/>
    </xf>
    <xf numFmtId="0" fontId="18" fillId="0" borderId="0" xfId="0" applyFont="1">
      <alignment vertical="center"/>
    </xf>
    <xf numFmtId="0" fontId="0" fillId="0" borderId="0" xfId="0" applyAlignment="1">
      <alignment vertical="center" shrinkToFit="1"/>
    </xf>
    <xf numFmtId="0" fontId="2" fillId="0" borderId="1" xfId="0" applyFont="1" applyBorder="1" applyAlignment="1">
      <alignment horizontal="center" vertical="center" shrinkToFit="1"/>
    </xf>
    <xf numFmtId="0" fontId="2" fillId="0" borderId="26" xfId="0" applyFont="1" applyBorder="1">
      <alignment vertical="center"/>
    </xf>
    <xf numFmtId="0" fontId="2" fillId="0" borderId="41" xfId="0" applyFont="1" applyBorder="1" applyAlignment="1">
      <alignment vertical="center" wrapText="1"/>
    </xf>
    <xf numFmtId="0" fontId="0" fillId="0" borderId="1" xfId="0" applyBorder="1" applyAlignment="1">
      <alignment vertical="center" shrinkToFit="1"/>
    </xf>
    <xf numFmtId="2" fontId="0" fillId="0" borderId="1" xfId="0" applyNumberFormat="1" applyBorder="1" applyAlignment="1">
      <alignment vertical="center" shrinkToFit="1"/>
    </xf>
    <xf numFmtId="0" fontId="0" fillId="4" borderId="1" xfId="0" applyFill="1" applyBorder="1" applyAlignment="1">
      <alignment vertical="center" shrinkToFit="1"/>
    </xf>
    <xf numFmtId="56" fontId="0" fillId="4" borderId="1" xfId="0" applyNumberFormat="1" applyFill="1" applyBorder="1" applyAlignment="1">
      <alignment vertical="center" shrinkToFit="1"/>
    </xf>
    <xf numFmtId="0" fontId="19" fillId="0" borderId="0" xfId="0" applyFont="1">
      <alignment vertical="center"/>
    </xf>
    <xf numFmtId="0" fontId="20" fillId="5" borderId="1" xfId="0" applyFont="1" applyFill="1" applyBorder="1" applyAlignment="1">
      <alignment horizontal="center" vertical="center"/>
    </xf>
    <xf numFmtId="0" fontId="20" fillId="0" borderId="1" xfId="0" applyFont="1" applyBorder="1" applyAlignment="1">
      <alignment horizontal="center" vertical="center"/>
    </xf>
    <xf numFmtId="0" fontId="21" fillId="0" borderId="0" xfId="0" applyFont="1">
      <alignment vertical="center"/>
    </xf>
    <xf numFmtId="0" fontId="22" fillId="5" borderId="43" xfId="0" quotePrefix="1" applyFont="1" applyFill="1" applyBorder="1">
      <alignment vertical="center"/>
    </xf>
    <xf numFmtId="0" fontId="22" fillId="0" borderId="43" xfId="0" applyFont="1" applyBorder="1">
      <alignment vertical="center"/>
    </xf>
    <xf numFmtId="0" fontId="22" fillId="5" borderId="43" xfId="0" applyFont="1" applyFill="1" applyBorder="1">
      <alignment vertical="center"/>
    </xf>
    <xf numFmtId="0" fontId="22" fillId="5" borderId="44" xfId="0" applyFont="1" applyFill="1" applyBorder="1">
      <alignment vertical="center"/>
    </xf>
    <xf numFmtId="0" fontId="22" fillId="0" borderId="44" xfId="0" applyFont="1" applyBorder="1">
      <alignment vertical="center"/>
    </xf>
    <xf numFmtId="0" fontId="22" fillId="5" borderId="45" xfId="0" applyFont="1" applyFill="1" applyBorder="1">
      <alignment vertical="center"/>
    </xf>
    <xf numFmtId="0" fontId="22" fillId="0" borderId="45" xfId="0" applyFont="1" applyBorder="1">
      <alignment vertical="center"/>
    </xf>
    <xf numFmtId="0" fontId="12" fillId="0" borderId="15" xfId="0" applyFont="1" applyBorder="1">
      <alignment vertical="center"/>
    </xf>
    <xf numFmtId="0" fontId="12" fillId="0" borderId="46" xfId="0" applyFont="1" applyBorder="1" applyAlignment="1">
      <alignment horizontal="center" vertical="center" wrapText="1"/>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49" xfId="0" applyFont="1" applyBorder="1" applyAlignment="1">
      <alignment horizontal="center" vertical="center"/>
    </xf>
    <xf numFmtId="0" fontId="12" fillId="0" borderId="50" xfId="0" applyFont="1" applyBorder="1" applyAlignment="1">
      <alignment horizontal="center" vertical="center"/>
    </xf>
    <xf numFmtId="0" fontId="12" fillId="0" borderId="51" xfId="0" applyFont="1" applyBorder="1" applyAlignment="1">
      <alignment horizontal="center" vertical="center"/>
    </xf>
    <xf numFmtId="0" fontId="12" fillId="0" borderId="52" xfId="0" applyFont="1" applyBorder="1" applyAlignment="1">
      <alignment horizontal="center" vertical="center"/>
    </xf>
    <xf numFmtId="0" fontId="2" fillId="0" borderId="1" xfId="0" applyFont="1" applyBorder="1">
      <alignment vertical="center"/>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left" vertical="top"/>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3" xfId="0" applyFont="1" applyBorder="1" applyAlignment="1">
      <alignment horizontal="center" vertical="center"/>
    </xf>
    <xf numFmtId="0" fontId="2" fillId="0" borderId="0" xfId="0" applyFont="1">
      <alignment vertical="center"/>
    </xf>
    <xf numFmtId="0" fontId="14" fillId="0" borderId="0" xfId="0" applyFont="1">
      <alignment vertical="center"/>
    </xf>
    <xf numFmtId="0" fontId="2" fillId="0" borderId="0" xfId="0" applyFont="1" applyAlignment="1">
      <alignment horizontal="center" vertical="center"/>
    </xf>
    <xf numFmtId="0" fontId="2" fillId="0" borderId="2" xfId="0" applyFont="1" applyBorder="1">
      <alignment vertical="center"/>
    </xf>
    <xf numFmtId="0" fontId="2" fillId="0" borderId="4" xfId="0" applyFont="1" applyBorder="1">
      <alignment vertical="center"/>
    </xf>
    <xf numFmtId="0" fontId="2" fillId="0" borderId="28" xfId="0" applyFont="1" applyBorder="1" applyAlignment="1">
      <alignment horizontal="center" vertical="center"/>
    </xf>
    <xf numFmtId="0" fontId="6" fillId="0" borderId="1" xfId="0" applyFont="1" applyBorder="1" applyAlignment="1">
      <alignment horizontal="center"/>
    </xf>
    <xf numFmtId="0" fontId="2" fillId="0" borderId="2" xfId="0" applyFont="1" applyBorder="1" applyAlignment="1">
      <alignment vertical="center" wrapText="1"/>
    </xf>
    <xf numFmtId="0" fontId="2" fillId="0" borderId="4" xfId="0" applyFont="1" applyBorder="1" applyAlignment="1">
      <alignment vertical="center" wrapText="1"/>
    </xf>
    <xf numFmtId="0" fontId="12" fillId="0" borderId="32" xfId="0" applyFont="1" applyBorder="1" applyAlignment="1">
      <alignment horizontal="center"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6" fillId="0" borderId="35" xfId="1" applyNumberFormat="1" applyFont="1" applyBorder="1" applyAlignment="1">
      <alignment horizontal="center" vertical="center"/>
    </xf>
    <xf numFmtId="0" fontId="17" fillId="0" borderId="36" xfId="0" applyFont="1" applyBorder="1" applyAlignment="1">
      <alignment horizontal="center" vertical="center"/>
    </xf>
    <xf numFmtId="0" fontId="17" fillId="0" borderId="37" xfId="0" applyFont="1" applyBorder="1" applyAlignment="1">
      <alignment horizontal="center" vertical="center"/>
    </xf>
    <xf numFmtId="0" fontId="17" fillId="0" borderId="29" xfId="0" applyFont="1" applyBorder="1" applyAlignment="1">
      <alignment horizontal="center" vertical="center"/>
    </xf>
    <xf numFmtId="0" fontId="17" fillId="0" borderId="30" xfId="0" applyFont="1" applyBorder="1" applyAlignment="1">
      <alignment horizontal="center" vertical="center"/>
    </xf>
    <xf numFmtId="0" fontId="17" fillId="0" borderId="31" xfId="0" applyFont="1" applyBorder="1" applyAlignment="1">
      <alignment horizontal="center"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lignment vertical="center"/>
    </xf>
    <xf numFmtId="0" fontId="12" fillId="0" borderId="23" xfId="0" applyFont="1" applyBorder="1">
      <alignment vertical="center"/>
    </xf>
    <xf numFmtId="0" fontId="12" fillId="0" borderId="24" xfId="0" applyFont="1" applyBorder="1">
      <alignment vertical="center"/>
    </xf>
    <xf numFmtId="0" fontId="2" fillId="0" borderId="5" xfId="0" applyFont="1" applyBorder="1" applyAlignment="1">
      <alignment horizontal="center" vertical="center"/>
    </xf>
    <xf numFmtId="0" fontId="2" fillId="0" borderId="26" xfId="0" applyFont="1" applyBorder="1" applyAlignment="1">
      <alignment horizontal="center" vertical="center"/>
    </xf>
    <xf numFmtId="0" fontId="23" fillId="0" borderId="42" xfId="0" applyFont="1" applyBorder="1" applyAlignment="1">
      <alignment horizontal="center" vertical="center"/>
    </xf>
  </cellXfs>
  <cellStyles count="2">
    <cellStyle name="ハイパーリンク" xfId="1" builtinId="8"/>
    <cellStyle name="標準" xfId="0" builtinId="0"/>
  </cellStyles>
  <dxfs count="18">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416718</xdr:colOff>
      <xdr:row>5</xdr:row>
      <xdr:rowOff>23812</xdr:rowOff>
    </xdr:from>
    <xdr:to>
      <xdr:col>26</xdr:col>
      <xdr:colOff>23812</xdr:colOff>
      <xdr:row>28</xdr:row>
      <xdr:rowOff>59531</xdr:rowOff>
    </xdr:to>
    <xdr:sp macro="" textlink="">
      <xdr:nvSpPr>
        <xdr:cNvPr id="2" name="テキスト ボックス 1">
          <a:extLst>
            <a:ext uri="{FF2B5EF4-FFF2-40B4-BE49-F238E27FC236}">
              <a16:creationId xmlns:a16="http://schemas.microsoft.com/office/drawing/2014/main" id="{0C2C6B8A-B414-CE00-A41A-C924279BAA8A}"/>
            </a:ext>
          </a:extLst>
        </xdr:cNvPr>
        <xdr:cNvSpPr txBox="1"/>
      </xdr:nvSpPr>
      <xdr:spPr>
        <a:xfrm>
          <a:off x="10644187" y="1143000"/>
          <a:ext cx="9465469" cy="51077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a:t>【</a:t>
          </a:r>
          <a:r>
            <a:rPr kumimoji="1" lang="ja-JP" altLang="en-US" sz="2400"/>
            <a:t>注意事項</a:t>
          </a:r>
          <a:r>
            <a:rPr kumimoji="1" lang="en-US" altLang="ja-JP" sz="2400"/>
            <a:t>】</a:t>
          </a:r>
        </a:p>
        <a:p>
          <a:r>
            <a:rPr kumimoji="1" lang="ja-JP" altLang="en-US" sz="2400"/>
            <a:t>・番号は、一覧シートの学校番号を入力してください。</a:t>
          </a:r>
          <a:endParaRPr kumimoji="1" lang="en-US" altLang="ja-JP" sz="2400"/>
        </a:p>
        <a:p>
          <a:endParaRPr kumimoji="1" lang="en-US" altLang="ja-JP" sz="2400"/>
        </a:p>
        <a:p>
          <a:r>
            <a:rPr kumimoji="1" lang="ja-JP" altLang="en-US" sz="2400"/>
            <a:t>・「列」「行」を追加・変更しないでください。</a:t>
          </a:r>
          <a:endParaRPr kumimoji="1" lang="en-US" altLang="ja-JP" sz="2400"/>
        </a:p>
        <a:p>
          <a:r>
            <a:rPr kumimoji="1" lang="ja-JP" altLang="en-US" sz="2400"/>
            <a:t>　（行を広げることは可能です）</a:t>
          </a:r>
          <a:endParaRPr kumimoji="1" lang="en-US" altLang="ja-JP" sz="2400"/>
        </a:p>
        <a:p>
          <a:endParaRPr kumimoji="1" lang="en-US" altLang="ja-JP" sz="2400"/>
        </a:p>
        <a:p>
          <a:r>
            <a:rPr kumimoji="1" lang="ja-JP" altLang="en-US" sz="2400"/>
            <a:t>・「記述」欄が狭い時には、欄を広げていただいても構いませんが、　　</a:t>
          </a:r>
          <a:endParaRPr kumimoji="1" lang="en-US" altLang="ja-JP" sz="2400"/>
        </a:p>
        <a:p>
          <a:r>
            <a:rPr kumimoji="1" lang="ja-JP" altLang="en-US" sz="2400"/>
            <a:t>　　セルの結合等はおこなわないでください。</a:t>
          </a:r>
          <a:endParaRPr kumimoji="1" lang="en-US" altLang="ja-JP" sz="2400"/>
        </a:p>
        <a:p>
          <a:endParaRPr kumimoji="1" lang="en-US" altLang="ja-JP" sz="2400"/>
        </a:p>
        <a:p>
          <a:r>
            <a:rPr kumimoji="1" lang="ja-JP" altLang="en-US" sz="2400"/>
            <a:t>・セルを広げる際は、行を広げてください。</a:t>
          </a:r>
          <a:endParaRPr kumimoji="1" lang="en-US" altLang="ja-JP" sz="2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70320kyushusougou@news.ed.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281EA-F3E7-480A-9448-F391E997CD24}">
  <sheetPr>
    <tabColor rgb="FFFFFF00"/>
  </sheetPr>
  <dimension ref="A1:K302"/>
  <sheetViews>
    <sheetView tabSelected="1" view="pageBreakPreview" zoomScale="80" zoomScaleNormal="100" zoomScaleSheetLayoutView="80" workbookViewId="0">
      <selection activeCell="N36" sqref="N36"/>
    </sheetView>
  </sheetViews>
  <sheetFormatPr defaultColWidth="9" defaultRowHeight="13.5" x14ac:dyDescent="0.4"/>
  <cols>
    <col min="1" max="1" width="4.375" style="1" customWidth="1"/>
    <col min="2" max="7" width="13.125" style="1" customWidth="1"/>
    <col min="8" max="8" width="2" style="1" customWidth="1"/>
    <col min="9" max="9" width="13.125" style="1" customWidth="1"/>
    <col min="10" max="11" width="12.125" style="1" customWidth="1"/>
    <col min="12" max="13" width="11.625" style="1" bestFit="1" customWidth="1"/>
    <col min="14" max="16384" width="9" style="1"/>
  </cols>
  <sheetData>
    <row r="1" spans="1:11" s="22" customFormat="1" ht="21" x14ac:dyDescent="0.4">
      <c r="A1" s="22" t="s">
        <v>0</v>
      </c>
    </row>
    <row r="2" spans="1:11" s="22" customFormat="1" ht="11.25" customHeight="1" thickBot="1" x14ac:dyDescent="0.45"/>
    <row r="3" spans="1:11" s="24" customFormat="1" ht="17.25" x14ac:dyDescent="0.4">
      <c r="B3" s="34" t="s">
        <v>166</v>
      </c>
      <c r="C3" s="61" t="s">
        <v>344</v>
      </c>
      <c r="D3" s="65" t="s">
        <v>167</v>
      </c>
      <c r="E3" s="66"/>
      <c r="F3" s="67"/>
      <c r="H3" s="91" t="s">
        <v>228</v>
      </c>
      <c r="I3" s="92"/>
      <c r="J3" s="92"/>
      <c r="K3" s="93"/>
    </row>
    <row r="4" spans="1:11" s="24" customFormat="1" ht="43.5" customHeight="1" thickBot="1" x14ac:dyDescent="0.45">
      <c r="B4" s="25"/>
      <c r="C4" s="60"/>
      <c r="D4" s="62" t="str">
        <f>IF(C4="","",VLOOKUP(C4,一覧!$A$3:$B$46,2,FALSE))</f>
        <v/>
      </c>
      <c r="E4" s="63"/>
      <c r="F4" s="64"/>
      <c r="H4" s="100" t="s">
        <v>230</v>
      </c>
      <c r="I4" s="101"/>
      <c r="J4" s="101"/>
      <c r="K4" s="102"/>
    </row>
    <row r="5" spans="1:11" s="24" customFormat="1" ht="6" customHeight="1" thickBot="1" x14ac:dyDescent="0.45">
      <c r="H5" s="39"/>
      <c r="I5" s="39"/>
      <c r="J5" s="39"/>
      <c r="K5" s="39"/>
    </row>
    <row r="6" spans="1:11" s="24" customFormat="1" ht="18.75" customHeight="1" x14ac:dyDescent="0.4">
      <c r="B6" s="108" t="s">
        <v>168</v>
      </c>
      <c r="C6" s="109"/>
      <c r="D6" s="109"/>
      <c r="E6" s="109"/>
      <c r="F6" s="110"/>
      <c r="H6" s="91" t="s">
        <v>229</v>
      </c>
      <c r="I6" s="92"/>
      <c r="J6" s="92"/>
      <c r="K6" s="93"/>
    </row>
    <row r="7" spans="1:11" s="24" customFormat="1" ht="18.75" customHeight="1" x14ac:dyDescent="0.4">
      <c r="B7" s="35" t="s">
        <v>169</v>
      </c>
      <c r="C7" s="105" t="s">
        <v>170</v>
      </c>
      <c r="D7" s="106"/>
      <c r="E7" s="106"/>
      <c r="F7" s="107"/>
      <c r="H7" s="94" t="s">
        <v>231</v>
      </c>
      <c r="I7" s="95"/>
      <c r="J7" s="95"/>
      <c r="K7" s="96"/>
    </row>
    <row r="8" spans="1:11" s="22" customFormat="1" ht="30.75" customHeight="1" thickBot="1" x14ac:dyDescent="0.45">
      <c r="B8" s="36"/>
      <c r="C8" s="103"/>
      <c r="D8" s="103"/>
      <c r="E8" s="103"/>
      <c r="F8" s="104"/>
      <c r="H8" s="97"/>
      <c r="I8" s="98"/>
      <c r="J8" s="98"/>
      <c r="K8" s="99"/>
    </row>
    <row r="10" spans="1:11" ht="17.25" x14ac:dyDescent="0.4">
      <c r="A10" s="40" t="s">
        <v>1</v>
      </c>
    </row>
    <row r="12" spans="1:11" s="21" customFormat="1" ht="17.25" x14ac:dyDescent="0.4">
      <c r="A12" s="21" t="s">
        <v>2</v>
      </c>
    </row>
    <row r="13" spans="1:11" s="38" customFormat="1" x14ac:dyDescent="0.4">
      <c r="B13" s="38" t="s">
        <v>19</v>
      </c>
    </row>
    <row r="14" spans="1:11" x14ac:dyDescent="0.4">
      <c r="B14" s="3" t="s">
        <v>3</v>
      </c>
      <c r="C14" s="3" t="s">
        <v>4</v>
      </c>
      <c r="D14" s="3" t="s">
        <v>5</v>
      </c>
      <c r="E14" s="3" t="s">
        <v>6</v>
      </c>
    </row>
    <row r="15" spans="1:11" ht="27" customHeight="1" x14ac:dyDescent="0.4">
      <c r="B15" s="2">
        <v>0</v>
      </c>
      <c r="C15" s="2">
        <v>0</v>
      </c>
      <c r="D15" s="2">
        <v>0</v>
      </c>
      <c r="E15" s="2">
        <v>0</v>
      </c>
    </row>
    <row r="17" spans="1:9" s="38" customFormat="1" x14ac:dyDescent="0.4">
      <c r="B17" s="38" t="s">
        <v>20</v>
      </c>
    </row>
    <row r="18" spans="1:9" x14ac:dyDescent="0.4">
      <c r="C18" s="3" t="s">
        <v>3</v>
      </c>
      <c r="D18" s="3" t="s">
        <v>4</v>
      </c>
      <c r="E18" s="3" t="s">
        <v>5</v>
      </c>
      <c r="F18" s="3" t="s">
        <v>6</v>
      </c>
    </row>
    <row r="19" spans="1:9" ht="18.75" customHeight="1" x14ac:dyDescent="0.4">
      <c r="B19" s="2" t="s">
        <v>7</v>
      </c>
      <c r="C19" s="2">
        <v>0</v>
      </c>
      <c r="D19" s="2">
        <v>0</v>
      </c>
      <c r="E19" s="2">
        <v>0</v>
      </c>
      <c r="F19" s="2">
        <v>0</v>
      </c>
      <c r="I19" s="23"/>
    </row>
    <row r="20" spans="1:9" ht="18.75" customHeight="1" x14ac:dyDescent="0.4">
      <c r="B20" s="2" t="s">
        <v>8</v>
      </c>
      <c r="C20" s="2">
        <v>0</v>
      </c>
      <c r="D20" s="2">
        <v>0</v>
      </c>
      <c r="E20" s="2">
        <v>0</v>
      </c>
      <c r="F20" s="2">
        <v>0</v>
      </c>
    </row>
    <row r="21" spans="1:9" ht="18.75" customHeight="1" x14ac:dyDescent="0.4">
      <c r="B21" s="2" t="s">
        <v>9</v>
      </c>
      <c r="C21" s="2">
        <v>0</v>
      </c>
      <c r="D21" s="2">
        <v>0</v>
      </c>
      <c r="E21" s="2">
        <v>0</v>
      </c>
      <c r="F21" s="2">
        <v>0</v>
      </c>
    </row>
    <row r="22" spans="1:9" ht="18.75" customHeight="1" x14ac:dyDescent="0.4">
      <c r="B22" s="2" t="s">
        <v>10</v>
      </c>
      <c r="C22" s="2">
        <v>0</v>
      </c>
      <c r="D22" s="2">
        <v>0</v>
      </c>
      <c r="E22" s="2">
        <v>0</v>
      </c>
      <c r="F22" s="2">
        <v>0</v>
      </c>
    </row>
    <row r="24" spans="1:9" s="21" customFormat="1" ht="17.25" x14ac:dyDescent="0.4">
      <c r="A24" s="21" t="s">
        <v>11</v>
      </c>
    </row>
    <row r="25" spans="1:9" s="38" customFormat="1" x14ac:dyDescent="0.4">
      <c r="B25" s="38" t="s">
        <v>21</v>
      </c>
    </row>
    <row r="26" spans="1:9" ht="21.75" customHeight="1" x14ac:dyDescent="0.4">
      <c r="B26" s="1" t="s">
        <v>12</v>
      </c>
      <c r="F26" s="2"/>
    </row>
    <row r="27" spans="1:9" ht="8.25" customHeight="1" x14ac:dyDescent="0.4"/>
    <row r="28" spans="1:9" ht="30" customHeight="1" x14ac:dyDescent="0.4">
      <c r="B28" s="1" t="s">
        <v>23</v>
      </c>
      <c r="C28" s="73"/>
      <c r="D28" s="73"/>
      <c r="E28" s="73"/>
      <c r="F28" s="73"/>
    </row>
    <row r="30" spans="1:9" s="38" customFormat="1" x14ac:dyDescent="0.4">
      <c r="B30" s="38" t="s">
        <v>18</v>
      </c>
    </row>
    <row r="31" spans="1:9" ht="23.25" customHeight="1" x14ac:dyDescent="0.4">
      <c r="B31" s="2" t="s">
        <v>13</v>
      </c>
      <c r="C31" s="2">
        <v>0</v>
      </c>
    </row>
    <row r="32" spans="1:9" ht="23.25" customHeight="1" x14ac:dyDescent="0.4">
      <c r="B32" s="2" t="s">
        <v>14</v>
      </c>
      <c r="C32" s="2">
        <v>0</v>
      </c>
    </row>
    <row r="33" spans="2:10" ht="23.25" customHeight="1" x14ac:dyDescent="0.4">
      <c r="B33" s="2" t="s">
        <v>15</v>
      </c>
      <c r="C33" s="2">
        <v>0</v>
      </c>
    </row>
    <row r="34" spans="2:10" ht="23.25" customHeight="1" x14ac:dyDescent="0.4">
      <c r="B34" s="2" t="s">
        <v>16</v>
      </c>
      <c r="C34" s="2">
        <v>0</v>
      </c>
    </row>
    <row r="36" spans="2:10" s="38" customFormat="1" x14ac:dyDescent="0.4">
      <c r="B36" s="38" t="s">
        <v>17</v>
      </c>
    </row>
    <row r="37" spans="2:10" ht="21.75" customHeight="1" x14ac:dyDescent="0.4">
      <c r="B37" s="1" t="s">
        <v>22</v>
      </c>
      <c r="F37" s="2"/>
    </row>
    <row r="38" spans="2:10" ht="9" customHeight="1" x14ac:dyDescent="0.4"/>
    <row r="39" spans="2:10" ht="29.25" customHeight="1" x14ac:dyDescent="0.4">
      <c r="B39" s="1" t="s">
        <v>23</v>
      </c>
      <c r="C39" s="73"/>
      <c r="D39" s="73"/>
      <c r="E39" s="73"/>
      <c r="F39" s="73"/>
    </row>
    <row r="41" spans="2:10" ht="29.25" customHeight="1" x14ac:dyDescent="0.4">
      <c r="B41" s="77" t="s">
        <v>224</v>
      </c>
      <c r="C41" s="77"/>
      <c r="D41" s="77"/>
      <c r="E41" s="77"/>
      <c r="F41" s="77"/>
      <c r="G41" s="77"/>
      <c r="H41" s="77"/>
      <c r="I41" s="77"/>
      <c r="J41" s="77"/>
    </row>
    <row r="42" spans="2:10" ht="9" customHeight="1" x14ac:dyDescent="0.4">
      <c r="B42" s="5"/>
      <c r="C42" s="5"/>
      <c r="D42" s="5"/>
      <c r="E42" s="5"/>
      <c r="F42" s="5"/>
      <c r="G42" s="5"/>
      <c r="H42" s="5"/>
      <c r="I42" s="5"/>
    </row>
    <row r="43" spans="2:10" ht="15" customHeight="1" x14ac:dyDescent="0.4">
      <c r="B43" s="77" t="s">
        <v>40</v>
      </c>
      <c r="C43" s="77"/>
      <c r="D43" s="77"/>
      <c r="E43" s="77"/>
      <c r="F43" s="77"/>
      <c r="G43" s="77"/>
      <c r="H43" s="5"/>
    </row>
    <row r="44" spans="2:10" ht="18.75" customHeight="1" x14ac:dyDescent="0.4">
      <c r="B44" s="3" t="s">
        <v>24</v>
      </c>
      <c r="C44" s="3" t="s">
        <v>25</v>
      </c>
      <c r="D44" s="3" t="s">
        <v>26</v>
      </c>
      <c r="E44" s="3" t="s">
        <v>27</v>
      </c>
      <c r="F44" s="3" t="s">
        <v>28</v>
      </c>
      <c r="G44" s="3" t="s">
        <v>29</v>
      </c>
      <c r="H44" s="75" t="s">
        <v>30</v>
      </c>
      <c r="I44" s="76"/>
    </row>
    <row r="45" spans="2:10" ht="27" customHeight="1" x14ac:dyDescent="0.4">
      <c r="B45" s="3"/>
      <c r="C45" s="3"/>
      <c r="D45" s="3"/>
      <c r="E45" s="3"/>
      <c r="F45" s="3"/>
      <c r="G45" s="3"/>
      <c r="H45" s="75"/>
      <c r="I45" s="76"/>
    </row>
    <row r="46" spans="2:10" ht="7.5" customHeight="1" thickBot="1" x14ac:dyDescent="0.45">
      <c r="B46" s="111" t="s">
        <v>31</v>
      </c>
      <c r="C46" s="111" t="s">
        <v>32</v>
      </c>
      <c r="D46" s="111" t="s">
        <v>33</v>
      </c>
      <c r="E46" s="111" t="s">
        <v>34</v>
      </c>
      <c r="F46" s="111" t="s">
        <v>35</v>
      </c>
      <c r="G46" s="73" t="s">
        <v>36</v>
      </c>
      <c r="H46" s="4"/>
      <c r="I46" s="4"/>
    </row>
    <row r="47" spans="2:10" ht="13.5" customHeight="1" x14ac:dyDescent="0.4">
      <c r="B47" s="112"/>
      <c r="C47" s="112"/>
      <c r="D47" s="112"/>
      <c r="E47" s="112"/>
      <c r="F47" s="112"/>
      <c r="G47" s="73"/>
      <c r="H47" s="28"/>
      <c r="I47" s="26" t="s">
        <v>10</v>
      </c>
      <c r="J47" s="87"/>
    </row>
    <row r="48" spans="2:10" ht="30.75" customHeight="1" thickBot="1" x14ac:dyDescent="0.45">
      <c r="B48" s="3"/>
      <c r="C48" s="3"/>
      <c r="D48" s="3"/>
      <c r="E48" s="3"/>
      <c r="F48" s="3"/>
      <c r="G48" s="3"/>
      <c r="H48" s="28"/>
      <c r="I48" s="27"/>
      <c r="J48" s="87"/>
    </row>
    <row r="49" spans="2:11" ht="26.25" customHeight="1" thickBot="1" x14ac:dyDescent="0.45">
      <c r="B49" s="4"/>
      <c r="C49" s="4"/>
      <c r="D49" s="4"/>
      <c r="E49" s="4"/>
      <c r="F49" s="4"/>
      <c r="G49" s="4"/>
      <c r="H49" s="4"/>
      <c r="I49" s="33" t="s">
        <v>227</v>
      </c>
    </row>
    <row r="50" spans="2:11" x14ac:dyDescent="0.4">
      <c r="E50" s="4"/>
      <c r="I50" s="14" t="s">
        <v>37</v>
      </c>
      <c r="J50" s="15" t="s">
        <v>38</v>
      </c>
      <c r="K50" s="16" t="s">
        <v>39</v>
      </c>
    </row>
    <row r="51" spans="2:11" ht="35.25" customHeight="1" thickBot="1" x14ac:dyDescent="0.45">
      <c r="E51" s="4"/>
      <c r="I51" s="17"/>
      <c r="J51" s="18"/>
      <c r="K51" s="19"/>
    </row>
    <row r="52" spans="2:11" ht="21" customHeight="1" x14ac:dyDescent="0.4">
      <c r="E52" s="4"/>
      <c r="F52" s="4"/>
      <c r="G52" s="4"/>
      <c r="H52" s="4"/>
      <c r="I52" s="4"/>
    </row>
    <row r="53" spans="2:11" s="38" customFormat="1" x14ac:dyDescent="0.4">
      <c r="B53" s="38" t="s">
        <v>41</v>
      </c>
    </row>
    <row r="54" spans="2:11" ht="26.25" customHeight="1" x14ac:dyDescent="0.4">
      <c r="B54" s="1" t="s">
        <v>42</v>
      </c>
      <c r="F54" s="2"/>
    </row>
    <row r="56" spans="2:11" x14ac:dyDescent="0.4">
      <c r="B56" s="77" t="s">
        <v>43</v>
      </c>
      <c r="C56" s="77"/>
      <c r="D56" s="77"/>
      <c r="E56" s="77"/>
      <c r="F56" s="77"/>
      <c r="G56" s="77"/>
      <c r="H56" s="77"/>
      <c r="I56" s="77"/>
    </row>
    <row r="57" spans="2:11" ht="21.75" customHeight="1" x14ac:dyDescent="0.4">
      <c r="B57" s="1" t="s">
        <v>44</v>
      </c>
    </row>
    <row r="58" spans="2:11" ht="26.25" customHeight="1" x14ac:dyDescent="0.4">
      <c r="F58" s="2"/>
    </row>
    <row r="60" spans="2:11" s="38" customFormat="1" x14ac:dyDescent="0.4">
      <c r="B60" s="38" t="s">
        <v>197</v>
      </c>
    </row>
    <row r="62" spans="2:11" ht="30" customHeight="1" x14ac:dyDescent="0.4">
      <c r="B62" s="79" t="s">
        <v>45</v>
      </c>
      <c r="C62" s="79"/>
      <c r="D62" s="6" t="s">
        <v>46</v>
      </c>
      <c r="E62" s="78" t="s">
        <v>212</v>
      </c>
      <c r="F62" s="78"/>
      <c r="G62" s="78"/>
      <c r="H62" s="78"/>
      <c r="I62" s="78"/>
      <c r="J62" s="78"/>
    </row>
    <row r="63" spans="2:11" ht="21.75" customHeight="1" x14ac:dyDescent="0.4">
      <c r="B63" s="68" t="s">
        <v>47</v>
      </c>
      <c r="C63" s="68"/>
      <c r="D63" s="3"/>
      <c r="E63" s="75"/>
      <c r="F63" s="81"/>
      <c r="G63" s="81"/>
      <c r="H63" s="81"/>
      <c r="I63" s="81"/>
      <c r="J63" s="76"/>
    </row>
    <row r="64" spans="2:11" ht="21.75" customHeight="1" x14ac:dyDescent="0.4">
      <c r="B64" s="68" t="s">
        <v>48</v>
      </c>
      <c r="C64" s="68"/>
      <c r="D64" s="3"/>
      <c r="E64" s="75"/>
      <c r="F64" s="81"/>
      <c r="G64" s="81"/>
      <c r="H64" s="81"/>
      <c r="I64" s="81"/>
      <c r="J64" s="76"/>
    </row>
    <row r="65" spans="1:10" ht="21.75" customHeight="1" x14ac:dyDescent="0.4">
      <c r="B65" s="68" t="s">
        <v>49</v>
      </c>
      <c r="C65" s="68"/>
      <c r="D65" s="3"/>
      <c r="E65" s="75"/>
      <c r="F65" s="81"/>
      <c r="G65" s="81"/>
      <c r="H65" s="81"/>
      <c r="I65" s="81"/>
      <c r="J65" s="76"/>
    </row>
    <row r="66" spans="1:10" ht="30" customHeight="1" x14ac:dyDescent="0.4">
      <c r="B66" s="80" t="s">
        <v>50</v>
      </c>
      <c r="C66" s="68"/>
      <c r="D66" s="3"/>
      <c r="E66" s="75"/>
      <c r="F66" s="81"/>
      <c r="G66" s="81"/>
      <c r="H66" s="81"/>
      <c r="I66" s="81"/>
      <c r="J66" s="76"/>
    </row>
    <row r="67" spans="1:10" ht="20.25" customHeight="1" x14ac:dyDescent="0.4">
      <c r="B67" s="89" t="s">
        <v>200</v>
      </c>
      <c r="C67" s="90"/>
      <c r="D67" s="3"/>
      <c r="E67" s="75"/>
      <c r="F67" s="81"/>
      <c r="G67" s="81"/>
      <c r="H67" s="81"/>
      <c r="I67" s="81"/>
      <c r="J67" s="76"/>
    </row>
    <row r="68" spans="1:10" ht="20.25" customHeight="1" x14ac:dyDescent="0.4">
      <c r="B68" s="68" t="s">
        <v>51</v>
      </c>
      <c r="C68" s="68"/>
      <c r="D68" s="3"/>
      <c r="E68" s="75"/>
      <c r="F68" s="81"/>
      <c r="G68" s="81"/>
      <c r="H68" s="81"/>
      <c r="I68" s="81"/>
      <c r="J68" s="76"/>
    </row>
    <row r="69" spans="1:10" ht="20.25" customHeight="1" x14ac:dyDescent="0.4">
      <c r="B69" s="68" t="s">
        <v>52</v>
      </c>
      <c r="C69" s="68"/>
      <c r="D69" s="3"/>
      <c r="E69" s="75"/>
      <c r="F69" s="81"/>
      <c r="G69" s="81"/>
      <c r="H69" s="81"/>
      <c r="I69" s="81"/>
      <c r="J69" s="76"/>
    </row>
    <row r="70" spans="1:10" ht="20.25" customHeight="1" x14ac:dyDescent="0.4">
      <c r="B70" s="68" t="s">
        <v>53</v>
      </c>
      <c r="C70" s="68"/>
      <c r="D70" s="3"/>
      <c r="E70" s="75"/>
      <c r="F70" s="81"/>
      <c r="G70" s="81"/>
      <c r="H70" s="81"/>
      <c r="I70" s="81"/>
      <c r="J70" s="76"/>
    </row>
    <row r="71" spans="1:10" ht="20.25" customHeight="1" x14ac:dyDescent="0.4">
      <c r="B71" s="80" t="s">
        <v>198</v>
      </c>
      <c r="C71" s="68"/>
      <c r="D71" s="3"/>
      <c r="E71" s="75"/>
      <c r="F71" s="81"/>
      <c r="G71" s="81"/>
      <c r="H71" s="81"/>
      <c r="I71" s="81"/>
      <c r="J71" s="76"/>
    </row>
    <row r="72" spans="1:10" ht="20.25" customHeight="1" x14ac:dyDescent="0.4">
      <c r="B72" s="80" t="s">
        <v>199</v>
      </c>
      <c r="C72" s="68"/>
      <c r="D72" s="3"/>
      <c r="E72" s="75"/>
      <c r="F72" s="81"/>
      <c r="G72" s="81"/>
      <c r="H72" s="81"/>
      <c r="I72" s="81"/>
      <c r="J72" s="76"/>
    </row>
    <row r="73" spans="1:10" x14ac:dyDescent="0.4">
      <c r="B73" s="82" t="s">
        <v>164</v>
      </c>
      <c r="C73" s="82"/>
    </row>
    <row r="74" spans="1:10" ht="22.5" customHeight="1" x14ac:dyDescent="0.4">
      <c r="A74" s="1">
        <v>1</v>
      </c>
      <c r="B74" s="68" t="s">
        <v>296</v>
      </c>
      <c r="C74" s="68"/>
      <c r="D74" s="12"/>
      <c r="E74" s="75"/>
      <c r="F74" s="81"/>
      <c r="G74" s="81"/>
      <c r="H74" s="81"/>
      <c r="I74" s="81"/>
      <c r="J74" s="76"/>
    </row>
    <row r="75" spans="1:10" ht="22.5" customHeight="1" x14ac:dyDescent="0.4">
      <c r="A75" s="1">
        <v>2</v>
      </c>
      <c r="B75" s="80" t="s">
        <v>296</v>
      </c>
      <c r="C75" s="68"/>
      <c r="D75" s="12"/>
      <c r="E75" s="75"/>
      <c r="F75" s="81"/>
      <c r="G75" s="81"/>
      <c r="H75" s="81"/>
      <c r="I75" s="81"/>
      <c r="J75" s="76"/>
    </row>
    <row r="76" spans="1:10" ht="22.5" customHeight="1" x14ac:dyDescent="0.4">
      <c r="A76" s="1">
        <v>3</v>
      </c>
      <c r="B76" s="68" t="s">
        <v>296</v>
      </c>
      <c r="C76" s="68"/>
      <c r="D76" s="12"/>
      <c r="E76" s="75"/>
      <c r="F76" s="81"/>
      <c r="G76" s="81"/>
      <c r="H76" s="81"/>
      <c r="I76" s="81"/>
      <c r="J76" s="76"/>
    </row>
    <row r="77" spans="1:10" ht="22.5" customHeight="1" x14ac:dyDescent="0.4">
      <c r="A77" s="1">
        <v>4</v>
      </c>
      <c r="B77" s="68" t="s">
        <v>296</v>
      </c>
      <c r="C77" s="68"/>
      <c r="D77" s="12"/>
      <c r="E77" s="75"/>
      <c r="F77" s="81"/>
      <c r="G77" s="81"/>
      <c r="H77" s="81"/>
      <c r="I77" s="81"/>
      <c r="J77" s="76"/>
    </row>
    <row r="78" spans="1:10" ht="22.5" customHeight="1" x14ac:dyDescent="0.4">
      <c r="A78" s="1">
        <v>5</v>
      </c>
      <c r="B78" s="80" t="s">
        <v>296</v>
      </c>
      <c r="C78" s="68"/>
      <c r="D78" s="12"/>
      <c r="E78" s="75"/>
      <c r="F78" s="81"/>
      <c r="G78" s="81"/>
      <c r="H78" s="81"/>
      <c r="I78" s="81"/>
      <c r="J78" s="76"/>
    </row>
    <row r="79" spans="1:10" ht="22.5" customHeight="1" x14ac:dyDescent="0.4">
      <c r="A79" s="1">
        <v>6</v>
      </c>
      <c r="B79" s="68" t="s">
        <v>296</v>
      </c>
      <c r="C79" s="68"/>
      <c r="D79" s="12"/>
      <c r="E79" s="75"/>
      <c r="F79" s="81"/>
      <c r="G79" s="81"/>
      <c r="H79" s="81"/>
      <c r="I79" s="81"/>
      <c r="J79" s="76"/>
    </row>
    <row r="80" spans="1:10" ht="22.5" customHeight="1" x14ac:dyDescent="0.4">
      <c r="A80" s="1">
        <v>7</v>
      </c>
      <c r="B80" s="68" t="s">
        <v>296</v>
      </c>
      <c r="C80" s="68"/>
      <c r="D80" s="12"/>
      <c r="E80" s="75"/>
      <c r="F80" s="81"/>
      <c r="G80" s="81"/>
      <c r="H80" s="81"/>
      <c r="I80" s="81"/>
      <c r="J80" s="76"/>
    </row>
    <row r="81" spans="1:10" ht="22.5" customHeight="1" x14ac:dyDescent="0.4">
      <c r="A81" s="1">
        <v>8</v>
      </c>
      <c r="B81" s="80" t="s">
        <v>296</v>
      </c>
      <c r="C81" s="68"/>
      <c r="D81" s="12"/>
      <c r="E81" s="75"/>
      <c r="F81" s="81"/>
      <c r="G81" s="81"/>
      <c r="H81" s="81"/>
      <c r="I81" s="81"/>
      <c r="J81" s="76"/>
    </row>
    <row r="82" spans="1:10" ht="22.5" customHeight="1" x14ac:dyDescent="0.4">
      <c r="A82" s="1">
        <v>9</v>
      </c>
      <c r="B82" s="68" t="s">
        <v>296</v>
      </c>
      <c r="C82" s="68"/>
      <c r="D82" s="12"/>
      <c r="E82" s="75"/>
      <c r="F82" s="81"/>
      <c r="G82" s="81"/>
      <c r="H82" s="81"/>
      <c r="I82" s="81"/>
      <c r="J82" s="76"/>
    </row>
    <row r="83" spans="1:10" x14ac:dyDescent="0.4">
      <c r="B83" s="82"/>
      <c r="C83" s="82"/>
    </row>
    <row r="84" spans="1:10" s="38" customFormat="1" x14ac:dyDescent="0.4">
      <c r="B84" s="38" t="s">
        <v>225</v>
      </c>
    </row>
    <row r="85" spans="1:10" ht="3" customHeight="1" x14ac:dyDescent="0.4"/>
    <row r="86" spans="1:10" x14ac:dyDescent="0.4">
      <c r="B86" s="1" t="s">
        <v>57</v>
      </c>
    </row>
    <row r="87" spans="1:10" x14ac:dyDescent="0.4">
      <c r="B87" s="3" t="s">
        <v>54</v>
      </c>
      <c r="C87" s="3" t="s">
        <v>55</v>
      </c>
    </row>
    <row r="88" spans="1:10" ht="22.5" customHeight="1" x14ac:dyDescent="3.5">
      <c r="B88" s="2" t="s">
        <v>13</v>
      </c>
      <c r="C88" s="2">
        <v>0</v>
      </c>
      <c r="D88" s="7"/>
    </row>
    <row r="89" spans="1:10" ht="22.5" customHeight="1" x14ac:dyDescent="3.5">
      <c r="B89" s="2" t="s">
        <v>14</v>
      </c>
      <c r="C89" s="2">
        <v>0</v>
      </c>
      <c r="D89" s="7"/>
    </row>
    <row r="90" spans="1:10" ht="22.5" customHeight="1" x14ac:dyDescent="3.5">
      <c r="B90" s="2" t="s">
        <v>15</v>
      </c>
      <c r="C90" s="2">
        <v>0</v>
      </c>
      <c r="D90" s="7"/>
    </row>
    <row r="91" spans="1:10" ht="22.5" customHeight="1" x14ac:dyDescent="0.4">
      <c r="B91" s="29" t="s">
        <v>56</v>
      </c>
      <c r="C91" s="20">
        <f>SUM(C88:C90)</f>
        <v>0</v>
      </c>
    </row>
    <row r="92" spans="1:10" ht="36.75" customHeight="1" x14ac:dyDescent="0.15">
      <c r="B92" s="2" t="s">
        <v>239</v>
      </c>
      <c r="C92" s="88"/>
      <c r="D92" s="88"/>
      <c r="E92" s="88"/>
      <c r="F92" s="88"/>
      <c r="G92" s="88"/>
      <c r="H92" s="88"/>
      <c r="I92" s="88"/>
    </row>
    <row r="94" spans="1:10" s="38" customFormat="1" x14ac:dyDescent="0.4">
      <c r="B94" s="38" t="s">
        <v>226</v>
      </c>
    </row>
    <row r="95" spans="1:10" ht="8.25" customHeight="1" x14ac:dyDescent="0.4"/>
    <row r="96" spans="1:10" x14ac:dyDescent="0.4">
      <c r="B96" s="1" t="s">
        <v>57</v>
      </c>
    </row>
    <row r="97" spans="2:9" x14ac:dyDescent="0.4">
      <c r="B97" s="3" t="s">
        <v>54</v>
      </c>
      <c r="C97" s="3" t="s">
        <v>55</v>
      </c>
    </row>
    <row r="98" spans="2:9" ht="22.5" customHeight="1" x14ac:dyDescent="3.5">
      <c r="B98" s="2" t="s">
        <v>13</v>
      </c>
      <c r="C98" s="2">
        <v>0</v>
      </c>
      <c r="D98" s="7"/>
    </row>
    <row r="99" spans="2:9" ht="22.5" customHeight="1" x14ac:dyDescent="3.5">
      <c r="B99" s="2" t="s">
        <v>14</v>
      </c>
      <c r="C99" s="2">
        <v>0</v>
      </c>
      <c r="D99" s="7"/>
    </row>
    <row r="100" spans="2:9" ht="22.5" customHeight="1" x14ac:dyDescent="3.5">
      <c r="B100" s="2" t="s">
        <v>15</v>
      </c>
      <c r="C100" s="2">
        <v>0</v>
      </c>
      <c r="D100" s="7"/>
    </row>
    <row r="101" spans="2:9" ht="22.5" customHeight="1" x14ac:dyDescent="0.4">
      <c r="B101" s="29" t="s">
        <v>56</v>
      </c>
      <c r="C101" s="20">
        <f>SUM(C98:C100)</f>
        <v>0</v>
      </c>
    </row>
    <row r="102" spans="2:9" ht="33" customHeight="1" x14ac:dyDescent="0.15">
      <c r="B102" s="2" t="s">
        <v>239</v>
      </c>
      <c r="C102" s="88"/>
      <c r="D102" s="88"/>
      <c r="E102" s="88"/>
      <c r="F102" s="88"/>
      <c r="G102" s="88"/>
      <c r="H102" s="88"/>
      <c r="I102" s="88"/>
    </row>
    <row r="104" spans="2:9" s="38" customFormat="1" x14ac:dyDescent="0.4">
      <c r="B104" s="38" t="s">
        <v>61</v>
      </c>
    </row>
    <row r="106" spans="2:9" s="4" customFormat="1" x14ac:dyDescent="0.4">
      <c r="B106" s="73" t="s">
        <v>58</v>
      </c>
      <c r="C106" s="73"/>
      <c r="D106" s="3" t="s">
        <v>59</v>
      </c>
    </row>
    <row r="107" spans="2:9" x14ac:dyDescent="0.4">
      <c r="B107" s="68" t="s">
        <v>60</v>
      </c>
      <c r="C107" s="68"/>
      <c r="D107" s="3"/>
    </row>
    <row r="108" spans="2:9" x14ac:dyDescent="0.4">
      <c r="B108" s="68" t="s">
        <v>62</v>
      </c>
      <c r="C108" s="68"/>
      <c r="D108" s="3"/>
    </row>
    <row r="109" spans="2:9" x14ac:dyDescent="0.4">
      <c r="B109" s="68" t="s">
        <v>63</v>
      </c>
      <c r="C109" s="68"/>
      <c r="D109" s="3"/>
    </row>
    <row r="110" spans="2:9" x14ac:dyDescent="0.4">
      <c r="B110" s="68" t="s">
        <v>64</v>
      </c>
      <c r="C110" s="68"/>
      <c r="D110" s="3"/>
    </row>
    <row r="111" spans="2:9" x14ac:dyDescent="0.4">
      <c r="B111" s="68" t="s">
        <v>65</v>
      </c>
      <c r="C111" s="68"/>
      <c r="D111" s="3"/>
    </row>
    <row r="112" spans="2:9" x14ac:dyDescent="0.4">
      <c r="B112" s="68" t="s">
        <v>66</v>
      </c>
      <c r="C112" s="68"/>
      <c r="D112" s="3"/>
    </row>
    <row r="113" spans="2:9" x14ac:dyDescent="0.4">
      <c r="B113" s="68" t="s">
        <v>67</v>
      </c>
      <c r="C113" s="68"/>
      <c r="D113" s="3"/>
    </row>
    <row r="114" spans="2:9" x14ac:dyDescent="0.4">
      <c r="B114" s="68" t="s">
        <v>68</v>
      </c>
      <c r="C114" s="68"/>
      <c r="D114" s="3"/>
    </row>
    <row r="115" spans="2:9" x14ac:dyDescent="0.4">
      <c r="B115" s="68" t="s">
        <v>69</v>
      </c>
      <c r="C115" s="68"/>
      <c r="D115" s="3"/>
    </row>
    <row r="116" spans="2:9" x14ac:dyDescent="0.4">
      <c r="B116" s="68" t="s">
        <v>70</v>
      </c>
      <c r="C116" s="68"/>
      <c r="D116" s="3"/>
    </row>
    <row r="117" spans="2:9" x14ac:dyDescent="0.4">
      <c r="B117" s="84"/>
      <c r="C117" s="84"/>
    </row>
    <row r="118" spans="2:9" x14ac:dyDescent="0.4">
      <c r="B118" s="68" t="s">
        <v>239</v>
      </c>
      <c r="C118" s="68"/>
      <c r="D118" s="73"/>
      <c r="E118" s="73"/>
      <c r="F118" s="73"/>
      <c r="G118" s="73"/>
      <c r="H118" s="73"/>
      <c r="I118" s="73"/>
    </row>
    <row r="119" spans="2:9" ht="28.5" customHeight="1" x14ac:dyDescent="0.4">
      <c r="B119" s="68"/>
      <c r="C119" s="68"/>
      <c r="D119" s="73"/>
      <c r="E119" s="73"/>
      <c r="F119" s="73"/>
      <c r="G119" s="73"/>
      <c r="H119" s="73"/>
      <c r="I119" s="73"/>
    </row>
    <row r="120" spans="2:9" x14ac:dyDescent="0.4">
      <c r="B120" s="84"/>
      <c r="C120" s="84"/>
    </row>
    <row r="121" spans="2:9" s="38" customFormat="1" x14ac:dyDescent="0.4">
      <c r="B121" s="38" t="s">
        <v>71</v>
      </c>
    </row>
    <row r="123" spans="2:9" ht="18.75" customHeight="1" x14ac:dyDescent="0.4">
      <c r="B123" s="73" t="s">
        <v>72</v>
      </c>
      <c r="C123" s="73"/>
      <c r="D123" s="73"/>
      <c r="E123" s="73"/>
      <c r="F123" s="73"/>
      <c r="G123" s="73"/>
      <c r="H123" s="75" t="s">
        <v>73</v>
      </c>
      <c r="I123" s="76"/>
    </row>
    <row r="124" spans="2:9" x14ac:dyDescent="0.4">
      <c r="B124" s="68" t="s">
        <v>179</v>
      </c>
      <c r="C124" s="68"/>
      <c r="D124" s="68"/>
      <c r="E124" s="68"/>
      <c r="F124" s="68"/>
      <c r="G124" s="68"/>
      <c r="H124" s="75"/>
      <c r="I124" s="76"/>
    </row>
    <row r="125" spans="2:9" x14ac:dyDescent="0.4">
      <c r="B125" s="68" t="s">
        <v>201</v>
      </c>
      <c r="C125" s="68"/>
      <c r="D125" s="68"/>
      <c r="E125" s="68"/>
      <c r="F125" s="68"/>
      <c r="G125" s="68"/>
      <c r="H125" s="75"/>
      <c r="I125" s="76"/>
    </row>
    <row r="126" spans="2:9" x14ac:dyDescent="0.4">
      <c r="B126" s="68" t="s">
        <v>181</v>
      </c>
      <c r="C126" s="68"/>
      <c r="D126" s="68"/>
      <c r="E126" s="68"/>
      <c r="F126" s="68"/>
      <c r="G126" s="68"/>
      <c r="H126" s="75"/>
      <c r="I126" s="76"/>
    </row>
    <row r="127" spans="2:9" x14ac:dyDescent="0.4">
      <c r="B127" s="68" t="s">
        <v>180</v>
      </c>
      <c r="C127" s="68"/>
      <c r="D127" s="68"/>
      <c r="E127" s="68"/>
      <c r="F127" s="68"/>
      <c r="G127" s="68"/>
      <c r="H127" s="75"/>
      <c r="I127" s="76"/>
    </row>
    <row r="128" spans="2:9" x14ac:dyDescent="0.4">
      <c r="B128" s="68" t="s">
        <v>202</v>
      </c>
      <c r="C128" s="68"/>
      <c r="D128" s="68"/>
      <c r="E128" s="68"/>
      <c r="F128" s="68"/>
      <c r="G128" s="68"/>
      <c r="H128" s="75"/>
      <c r="I128" s="76"/>
    </row>
    <row r="129" spans="2:9" ht="33.75" customHeight="1" x14ac:dyDescent="0.4">
      <c r="B129" s="80" t="s">
        <v>182</v>
      </c>
      <c r="C129" s="68"/>
      <c r="D129" s="68"/>
      <c r="E129" s="68"/>
      <c r="F129" s="68"/>
      <c r="G129" s="68"/>
      <c r="H129" s="75"/>
      <c r="I129" s="76"/>
    </row>
    <row r="130" spans="2:9" x14ac:dyDescent="0.4">
      <c r="B130" s="68" t="s">
        <v>252</v>
      </c>
      <c r="C130" s="68"/>
      <c r="D130" s="68"/>
      <c r="E130" s="68"/>
      <c r="F130" s="68"/>
      <c r="G130" s="68"/>
      <c r="H130" s="75"/>
      <c r="I130" s="76"/>
    </row>
    <row r="131" spans="2:9" x14ac:dyDescent="0.4">
      <c r="B131" s="68" t="s">
        <v>183</v>
      </c>
      <c r="C131" s="68"/>
      <c r="D131" s="68"/>
      <c r="E131" s="68"/>
      <c r="F131" s="68"/>
      <c r="G131" s="68"/>
      <c r="H131" s="75"/>
      <c r="I131" s="76"/>
    </row>
    <row r="132" spans="2:9" x14ac:dyDescent="0.4">
      <c r="B132" s="68" t="s">
        <v>184</v>
      </c>
      <c r="C132" s="68"/>
      <c r="D132" s="68"/>
      <c r="E132" s="68"/>
      <c r="F132" s="68"/>
      <c r="G132" s="68"/>
      <c r="H132" s="75"/>
      <c r="I132" s="76"/>
    </row>
    <row r="133" spans="2:9" x14ac:dyDescent="0.4">
      <c r="B133" s="68" t="s">
        <v>185</v>
      </c>
      <c r="C133" s="68"/>
      <c r="D133" s="68"/>
      <c r="E133" s="68"/>
      <c r="F133" s="68"/>
      <c r="G133" s="68"/>
      <c r="H133" s="75"/>
      <c r="I133" s="76"/>
    </row>
    <row r="134" spans="2:9" x14ac:dyDescent="0.4">
      <c r="B134" s="68" t="s">
        <v>203</v>
      </c>
      <c r="C134" s="68"/>
      <c r="D134" s="68"/>
      <c r="E134" s="68"/>
      <c r="F134" s="68"/>
      <c r="G134" s="68"/>
      <c r="H134" s="75"/>
      <c r="I134" s="76"/>
    </row>
    <row r="135" spans="2:9" x14ac:dyDescent="0.4">
      <c r="B135" s="82"/>
      <c r="C135" s="82"/>
      <c r="D135" s="82"/>
      <c r="E135" s="82"/>
      <c r="F135" s="82"/>
      <c r="G135" s="82"/>
    </row>
    <row r="136" spans="2:9" s="38" customFormat="1" x14ac:dyDescent="0.4">
      <c r="B136" s="83" t="s">
        <v>74</v>
      </c>
      <c r="C136" s="83"/>
      <c r="D136" s="83"/>
      <c r="E136" s="83"/>
      <c r="F136" s="83"/>
      <c r="G136" s="83"/>
    </row>
    <row r="137" spans="2:9" ht="56.25" customHeight="1" x14ac:dyDescent="0.4">
      <c r="B137" s="73"/>
      <c r="C137" s="73"/>
      <c r="D137" s="73"/>
      <c r="E137" s="73"/>
      <c r="F137" s="73"/>
      <c r="G137" s="73"/>
      <c r="H137" s="73"/>
      <c r="I137" s="73"/>
    </row>
    <row r="139" spans="2:9" s="38" customFormat="1" x14ac:dyDescent="0.4">
      <c r="B139" s="38" t="s">
        <v>75</v>
      </c>
    </row>
    <row r="140" spans="2:9" ht="26.25" customHeight="1" x14ac:dyDescent="0.4">
      <c r="B140" s="1" t="s">
        <v>76</v>
      </c>
      <c r="F140" s="2"/>
    </row>
    <row r="141" spans="2:9" ht="15.75" customHeight="1" x14ac:dyDescent="0.4"/>
    <row r="142" spans="2:9" s="38" customFormat="1" x14ac:dyDescent="0.4">
      <c r="B142" s="38" t="s">
        <v>77</v>
      </c>
    </row>
    <row r="143" spans="2:9" ht="19.5" customHeight="1" x14ac:dyDescent="0.4">
      <c r="B143" s="3" t="s">
        <v>78</v>
      </c>
      <c r="C143" s="3" t="s">
        <v>73</v>
      </c>
    </row>
    <row r="144" spans="2:9" ht="19.5" customHeight="1" x14ac:dyDescent="0.4">
      <c r="B144" s="2" t="s">
        <v>186</v>
      </c>
      <c r="C144" s="3"/>
    </row>
    <row r="145" spans="2:9" ht="19.5" customHeight="1" x14ac:dyDescent="0.4">
      <c r="B145" s="2" t="s">
        <v>187</v>
      </c>
      <c r="C145" s="3"/>
    </row>
    <row r="146" spans="2:9" ht="19.5" customHeight="1" x14ac:dyDescent="0.4">
      <c r="B146" s="2" t="s">
        <v>188</v>
      </c>
      <c r="C146" s="3"/>
    </row>
    <row r="147" spans="2:9" ht="19.5" customHeight="1" x14ac:dyDescent="0.4">
      <c r="B147" s="2" t="s">
        <v>189</v>
      </c>
      <c r="C147" s="3"/>
    </row>
    <row r="148" spans="2:9" ht="19.5" customHeight="1" x14ac:dyDescent="0.4">
      <c r="B148" s="2" t="s">
        <v>190</v>
      </c>
      <c r="C148" s="3"/>
    </row>
    <row r="149" spans="2:9" ht="27.75" customHeight="1" x14ac:dyDescent="0.4">
      <c r="B149" s="8" t="s">
        <v>240</v>
      </c>
      <c r="C149" s="72"/>
      <c r="D149" s="72"/>
      <c r="E149" s="72"/>
      <c r="F149" s="72"/>
      <c r="G149" s="72"/>
      <c r="H149" s="72"/>
      <c r="I149" s="72"/>
    </row>
    <row r="151" spans="2:9" s="38" customFormat="1" x14ac:dyDescent="0.4">
      <c r="B151" s="38" t="s">
        <v>79</v>
      </c>
    </row>
    <row r="152" spans="2:9" ht="19.5" customHeight="1" x14ac:dyDescent="0.4">
      <c r="B152" s="1" t="s">
        <v>80</v>
      </c>
      <c r="F152" s="2"/>
    </row>
    <row r="153" spans="2:9" ht="19.5" customHeight="1" x14ac:dyDescent="0.4">
      <c r="B153" s="1" t="s">
        <v>81</v>
      </c>
    </row>
    <row r="154" spans="2:9" ht="19.5" customHeight="1" x14ac:dyDescent="0.4">
      <c r="B154" s="1" t="s">
        <v>82</v>
      </c>
    </row>
    <row r="155" spans="2:9" ht="19.5" customHeight="1" x14ac:dyDescent="0.4">
      <c r="B155" s="1" t="s">
        <v>86</v>
      </c>
    </row>
    <row r="156" spans="2:9" x14ac:dyDescent="0.4">
      <c r="B156" s="73"/>
      <c r="C156" s="73"/>
      <c r="D156" s="73"/>
      <c r="E156" s="73"/>
      <c r="F156" s="73"/>
      <c r="G156" s="73"/>
      <c r="H156" s="4"/>
    </row>
    <row r="157" spans="2:9" x14ac:dyDescent="0.4">
      <c r="B157" s="73"/>
      <c r="C157" s="73"/>
      <c r="D157" s="73"/>
      <c r="E157" s="73"/>
      <c r="F157" s="73"/>
      <c r="G157" s="73"/>
      <c r="H157" s="4"/>
    </row>
    <row r="158" spans="2:9" x14ac:dyDescent="0.4">
      <c r="B158" s="73"/>
      <c r="C158" s="73"/>
      <c r="D158" s="73"/>
      <c r="E158" s="73"/>
      <c r="F158" s="73"/>
      <c r="G158" s="73"/>
      <c r="H158" s="4"/>
    </row>
    <row r="160" spans="2:9" s="38" customFormat="1" x14ac:dyDescent="0.4">
      <c r="B160" s="38" t="s">
        <v>89</v>
      </c>
    </row>
    <row r="161" spans="2:9" ht="21.75" customHeight="1" x14ac:dyDescent="0.4">
      <c r="B161" s="1" t="s">
        <v>214</v>
      </c>
      <c r="F161" s="2"/>
    </row>
    <row r="162" spans="2:9" ht="21.75" customHeight="1" x14ac:dyDescent="0.4">
      <c r="B162" s="1" t="s">
        <v>213</v>
      </c>
    </row>
    <row r="163" spans="2:9" ht="21.75" customHeight="1" x14ac:dyDescent="0.4">
      <c r="B163" s="1" t="s">
        <v>215</v>
      </c>
    </row>
    <row r="165" spans="2:9" s="38" customFormat="1" x14ac:dyDescent="0.4">
      <c r="B165" s="38" t="s">
        <v>88</v>
      </c>
    </row>
    <row r="166" spans="2:9" ht="24" customHeight="1" x14ac:dyDescent="0.4">
      <c r="B166" s="1" t="s">
        <v>83</v>
      </c>
      <c r="F166" s="2"/>
    </row>
    <row r="167" spans="2:9" ht="24" customHeight="1" x14ac:dyDescent="0.4">
      <c r="B167" s="1" t="s">
        <v>84</v>
      </c>
    </row>
    <row r="168" spans="2:9" ht="24" customHeight="1" x14ac:dyDescent="0.4">
      <c r="B168" s="1" t="s">
        <v>85</v>
      </c>
    </row>
    <row r="169" spans="2:9" ht="24" customHeight="1" x14ac:dyDescent="0.4">
      <c r="B169" s="1" t="s">
        <v>86</v>
      </c>
    </row>
    <row r="170" spans="2:9" x14ac:dyDescent="0.4">
      <c r="B170" s="73"/>
      <c r="C170" s="73"/>
      <c r="D170" s="73"/>
      <c r="E170" s="73"/>
      <c r="F170" s="73"/>
      <c r="G170" s="73"/>
      <c r="H170" s="4"/>
    </row>
    <row r="171" spans="2:9" x14ac:dyDescent="0.4">
      <c r="B171" s="73"/>
      <c r="C171" s="73"/>
      <c r="D171" s="73"/>
      <c r="E171" s="73"/>
      <c r="F171" s="73"/>
      <c r="G171" s="73"/>
      <c r="H171" s="4"/>
    </row>
    <row r="172" spans="2:9" x14ac:dyDescent="0.4">
      <c r="B172" s="73"/>
      <c r="C172" s="73"/>
      <c r="D172" s="73"/>
      <c r="E172" s="73"/>
      <c r="F172" s="73"/>
      <c r="G172" s="73"/>
      <c r="H172" s="4"/>
    </row>
    <row r="174" spans="2:9" s="38" customFormat="1" x14ac:dyDescent="0.4">
      <c r="B174" s="38" t="s">
        <v>87</v>
      </c>
    </row>
    <row r="175" spans="2:9" ht="69.75" customHeight="1" x14ac:dyDescent="0.4">
      <c r="B175" s="73"/>
      <c r="C175" s="73"/>
      <c r="D175" s="73"/>
      <c r="E175" s="73"/>
      <c r="F175" s="73"/>
      <c r="G175" s="73"/>
      <c r="H175" s="73"/>
      <c r="I175" s="73"/>
    </row>
    <row r="177" spans="2:9" s="38" customFormat="1" x14ac:dyDescent="0.4">
      <c r="B177" s="38" t="s">
        <v>90</v>
      </c>
    </row>
    <row r="178" spans="2:9" ht="21.75" customHeight="1" x14ac:dyDescent="0.4">
      <c r="B178" s="9" t="s">
        <v>165</v>
      </c>
      <c r="F178" s="2"/>
    </row>
    <row r="179" spans="2:9" ht="21.75" customHeight="1" x14ac:dyDescent="0.4">
      <c r="B179" s="9" t="s">
        <v>91</v>
      </c>
    </row>
    <row r="180" spans="2:9" ht="21.75" customHeight="1" x14ac:dyDescent="0.4">
      <c r="B180" s="9" t="s">
        <v>92</v>
      </c>
    </row>
    <row r="181" spans="2:9" ht="39.6" customHeight="1" x14ac:dyDescent="0.4">
      <c r="B181" s="30" t="s">
        <v>218</v>
      </c>
      <c r="C181" s="73"/>
      <c r="D181" s="73"/>
      <c r="E181" s="73"/>
      <c r="F181" s="73"/>
      <c r="G181" s="73"/>
      <c r="H181" s="73"/>
      <c r="I181" s="73"/>
    </row>
    <row r="183" spans="2:9" s="38" customFormat="1" ht="17.25" customHeight="1" x14ac:dyDescent="0.4">
      <c r="B183" s="38" t="s">
        <v>93</v>
      </c>
    </row>
    <row r="184" spans="2:9" ht="19.5" customHeight="1" x14ac:dyDescent="0.4">
      <c r="B184" s="73" t="s">
        <v>94</v>
      </c>
      <c r="C184" s="73"/>
      <c r="D184" s="73"/>
      <c r="E184" s="73"/>
      <c r="F184" s="73"/>
      <c r="G184" s="73"/>
      <c r="H184" s="75" t="s">
        <v>73</v>
      </c>
      <c r="I184" s="76"/>
    </row>
    <row r="185" spans="2:9" ht="19.5" customHeight="1" x14ac:dyDescent="0.4">
      <c r="B185" s="68" t="s">
        <v>95</v>
      </c>
      <c r="C185" s="68"/>
      <c r="D185" s="68"/>
      <c r="E185" s="68"/>
      <c r="F185" s="68"/>
      <c r="G185" s="68"/>
      <c r="H185" s="75"/>
      <c r="I185" s="76"/>
    </row>
    <row r="186" spans="2:9" ht="19.5" customHeight="1" x14ac:dyDescent="0.4">
      <c r="B186" s="68" t="s">
        <v>96</v>
      </c>
      <c r="C186" s="68"/>
      <c r="D186" s="68"/>
      <c r="E186" s="68"/>
      <c r="F186" s="68"/>
      <c r="G186" s="68"/>
      <c r="H186" s="75"/>
      <c r="I186" s="76"/>
    </row>
    <row r="187" spans="2:9" ht="19.5" customHeight="1" x14ac:dyDescent="0.4">
      <c r="B187" s="68" t="s">
        <v>97</v>
      </c>
      <c r="C187" s="68"/>
      <c r="D187" s="68"/>
      <c r="E187" s="68"/>
      <c r="F187" s="68"/>
      <c r="G187" s="68"/>
      <c r="H187" s="75"/>
      <c r="I187" s="76"/>
    </row>
    <row r="188" spans="2:9" ht="19.5" customHeight="1" x14ac:dyDescent="0.4">
      <c r="B188" s="68" t="s">
        <v>98</v>
      </c>
      <c r="C188" s="68"/>
      <c r="D188" s="68"/>
      <c r="E188" s="68"/>
      <c r="F188" s="68"/>
      <c r="G188" s="68"/>
      <c r="H188" s="75"/>
      <c r="I188" s="76"/>
    </row>
    <row r="189" spans="2:9" ht="19.5" customHeight="1" x14ac:dyDescent="0.4">
      <c r="B189" s="68" t="s">
        <v>241</v>
      </c>
      <c r="C189" s="68"/>
      <c r="D189" s="68"/>
      <c r="E189" s="68"/>
      <c r="F189" s="68"/>
      <c r="G189" s="68"/>
      <c r="H189" s="75"/>
      <c r="I189" s="76"/>
    </row>
    <row r="190" spans="2:9" ht="39" customHeight="1" x14ac:dyDescent="0.4">
      <c r="B190" s="8" t="s">
        <v>219</v>
      </c>
      <c r="C190" s="72"/>
      <c r="D190" s="72"/>
      <c r="E190" s="72"/>
      <c r="F190" s="72"/>
      <c r="G190" s="72"/>
      <c r="H190" s="72"/>
      <c r="I190" s="72"/>
    </row>
    <row r="192" spans="2:9" s="38" customFormat="1" x14ac:dyDescent="0.4">
      <c r="B192" s="38" t="s">
        <v>99</v>
      </c>
    </row>
    <row r="193" spans="2:9" x14ac:dyDescent="0.4">
      <c r="D193" s="3" t="s">
        <v>73</v>
      </c>
    </row>
    <row r="194" spans="2:9" x14ac:dyDescent="0.4">
      <c r="B194" s="72" t="s">
        <v>101</v>
      </c>
      <c r="C194" s="72"/>
      <c r="D194" s="2"/>
    </row>
    <row r="195" spans="2:9" x14ac:dyDescent="0.4">
      <c r="B195" s="72" t="s">
        <v>102</v>
      </c>
      <c r="C195" s="72"/>
      <c r="D195" s="2"/>
    </row>
    <row r="196" spans="2:9" x14ac:dyDescent="0.4">
      <c r="B196" s="72" t="s">
        <v>103</v>
      </c>
      <c r="C196" s="72"/>
      <c r="D196" s="2"/>
    </row>
    <row r="197" spans="2:9" x14ac:dyDescent="0.4">
      <c r="B197" s="72" t="s">
        <v>104</v>
      </c>
      <c r="C197" s="72"/>
      <c r="D197" s="2"/>
    </row>
    <row r="199" spans="2:9" s="38" customFormat="1" x14ac:dyDescent="0.4">
      <c r="B199" s="38" t="s">
        <v>100</v>
      </c>
    </row>
    <row r="200" spans="2:9" ht="19.5" customHeight="1" x14ac:dyDescent="0.4">
      <c r="B200" s="3" t="s">
        <v>78</v>
      </c>
      <c r="C200" s="3" t="s">
        <v>73</v>
      </c>
    </row>
    <row r="201" spans="2:9" ht="19.5" customHeight="1" x14ac:dyDescent="0.4">
      <c r="B201" s="2" t="s">
        <v>186</v>
      </c>
      <c r="C201" s="2"/>
    </row>
    <row r="202" spans="2:9" ht="19.5" customHeight="1" x14ac:dyDescent="0.4">
      <c r="B202" s="2" t="s">
        <v>191</v>
      </c>
      <c r="C202" s="2"/>
    </row>
    <row r="203" spans="2:9" ht="19.5" customHeight="1" x14ac:dyDescent="0.4">
      <c r="B203" s="2" t="s">
        <v>192</v>
      </c>
      <c r="C203" s="2"/>
    </row>
    <row r="204" spans="2:9" ht="19.5" customHeight="1" x14ac:dyDescent="0.4">
      <c r="B204" s="2" t="s">
        <v>193</v>
      </c>
      <c r="C204" s="2"/>
    </row>
    <row r="205" spans="2:9" ht="19.5" customHeight="1" x14ac:dyDescent="0.4">
      <c r="B205" s="2" t="s">
        <v>194</v>
      </c>
      <c r="C205" s="2"/>
    </row>
    <row r="206" spans="2:9" ht="19.5" customHeight="1" x14ac:dyDescent="0.4">
      <c r="B206" s="2" t="s">
        <v>195</v>
      </c>
      <c r="C206" s="2"/>
    </row>
    <row r="207" spans="2:9" ht="33.75" customHeight="1" x14ac:dyDescent="0.4">
      <c r="B207" s="8" t="s">
        <v>220</v>
      </c>
      <c r="C207" s="72"/>
      <c r="D207" s="72"/>
      <c r="E207" s="72"/>
      <c r="F207" s="72"/>
      <c r="G207" s="72"/>
      <c r="H207" s="72"/>
      <c r="I207" s="72"/>
    </row>
    <row r="209" spans="2:9" s="38" customFormat="1" x14ac:dyDescent="0.4">
      <c r="B209" s="38" t="s">
        <v>105</v>
      </c>
    </row>
    <row r="210" spans="2:9" x14ac:dyDescent="0.4">
      <c r="D210" s="3" t="s">
        <v>73</v>
      </c>
    </row>
    <row r="211" spans="2:9" ht="15.95" customHeight="1" x14ac:dyDescent="0.4">
      <c r="B211" s="72" t="s">
        <v>106</v>
      </c>
      <c r="C211" s="72"/>
      <c r="D211" s="2"/>
    </row>
    <row r="212" spans="2:9" ht="15.95" customHeight="1" x14ac:dyDescent="0.4">
      <c r="B212" s="72" t="s">
        <v>107</v>
      </c>
      <c r="C212" s="72"/>
      <c r="D212" s="2"/>
    </row>
    <row r="213" spans="2:9" ht="15.95" customHeight="1" x14ac:dyDescent="0.4">
      <c r="B213" s="72" t="s">
        <v>108</v>
      </c>
      <c r="C213" s="72"/>
      <c r="D213" s="2"/>
    </row>
    <row r="214" spans="2:9" ht="15.95" customHeight="1" x14ac:dyDescent="0.4">
      <c r="B214" s="72" t="s">
        <v>243</v>
      </c>
      <c r="C214" s="72"/>
      <c r="D214" s="2"/>
    </row>
    <row r="215" spans="2:9" ht="15.95" customHeight="1" x14ac:dyDescent="0.4">
      <c r="B215" s="72" t="s">
        <v>204</v>
      </c>
      <c r="C215" s="72"/>
      <c r="D215" s="2"/>
    </row>
    <row r="216" spans="2:9" ht="15.95" customHeight="1" x14ac:dyDescent="0.4">
      <c r="B216" s="72" t="s">
        <v>109</v>
      </c>
      <c r="C216" s="72"/>
      <c r="D216" s="2"/>
    </row>
    <row r="217" spans="2:9" ht="15.95" customHeight="1" x14ac:dyDescent="0.4">
      <c r="B217" s="72" t="s">
        <v>110</v>
      </c>
      <c r="C217" s="72"/>
      <c r="D217" s="2"/>
    </row>
    <row r="218" spans="2:9" ht="40.5" customHeight="1" x14ac:dyDescent="0.4">
      <c r="B218" s="72" t="s">
        <v>221</v>
      </c>
      <c r="C218" s="72"/>
      <c r="D218" s="74"/>
      <c r="E218" s="74"/>
      <c r="F218" s="74"/>
      <c r="G218" s="74"/>
      <c r="H218" s="74"/>
      <c r="I218" s="74"/>
    </row>
    <row r="220" spans="2:9" s="38" customFormat="1" x14ac:dyDescent="0.4">
      <c r="B220" s="38" t="s">
        <v>111</v>
      </c>
    </row>
    <row r="221" spans="2:9" ht="27.75" customHeight="1" x14ac:dyDescent="0.4">
      <c r="B221" s="1" t="s">
        <v>216</v>
      </c>
      <c r="F221" s="2"/>
    </row>
    <row r="222" spans="2:9" ht="20.25" customHeight="1" x14ac:dyDescent="0.4">
      <c r="B222" s="1" t="s">
        <v>112</v>
      </c>
    </row>
    <row r="223" spans="2:9" ht="20.25" customHeight="1" x14ac:dyDescent="0.4">
      <c r="B223" s="1" t="s">
        <v>113</v>
      </c>
    </row>
    <row r="225" spans="2:10" s="21" customFormat="1" ht="17.25" x14ac:dyDescent="0.4">
      <c r="B225" s="21" t="s">
        <v>205</v>
      </c>
    </row>
    <row r="226" spans="2:10" s="38" customFormat="1" x14ac:dyDescent="0.4">
      <c r="B226" s="38" t="s">
        <v>242</v>
      </c>
    </row>
    <row r="227" spans="2:10" x14ac:dyDescent="0.4">
      <c r="B227" s="2"/>
      <c r="C227" s="2" t="s">
        <v>114</v>
      </c>
      <c r="D227" s="2" t="s">
        <v>115</v>
      </c>
      <c r="E227" s="2" t="s">
        <v>116</v>
      </c>
    </row>
    <row r="228" spans="2:10" x14ac:dyDescent="0.4">
      <c r="B228" s="2" t="s">
        <v>117</v>
      </c>
      <c r="C228" s="2">
        <v>0</v>
      </c>
      <c r="D228" s="2">
        <v>0</v>
      </c>
      <c r="E228" s="2">
        <v>0</v>
      </c>
    </row>
    <row r="229" spans="2:10" x14ac:dyDescent="0.4">
      <c r="B229" s="2" t="s">
        <v>118</v>
      </c>
      <c r="C229" s="37">
        <v>0</v>
      </c>
      <c r="D229" s="37">
        <v>0</v>
      </c>
      <c r="E229" s="37">
        <v>0</v>
      </c>
    </row>
    <row r="231" spans="2:10" s="38" customFormat="1" ht="17.25" customHeight="1" x14ac:dyDescent="0.4">
      <c r="B231" s="38" t="s">
        <v>119</v>
      </c>
    </row>
    <row r="232" spans="2:10" x14ac:dyDescent="0.4">
      <c r="B232" s="1" t="s">
        <v>120</v>
      </c>
    </row>
    <row r="233" spans="2:10" ht="25.5" customHeight="1" x14ac:dyDescent="0.4">
      <c r="B233" s="1" t="s">
        <v>121</v>
      </c>
      <c r="F233" s="2"/>
    </row>
    <row r="234" spans="2:10" x14ac:dyDescent="0.4">
      <c r="B234" s="1" t="s">
        <v>217</v>
      </c>
    </row>
    <row r="235" spans="2:10" x14ac:dyDescent="0.4">
      <c r="B235" s="1" t="s">
        <v>138</v>
      </c>
    </row>
    <row r="236" spans="2:10" ht="18.75" customHeight="1" x14ac:dyDescent="0.4">
      <c r="C236" s="2" t="s">
        <v>122</v>
      </c>
      <c r="D236" s="2" t="s">
        <v>123</v>
      </c>
      <c r="E236" s="2" t="s">
        <v>124</v>
      </c>
      <c r="F236" s="2" t="s">
        <v>125</v>
      </c>
      <c r="G236" s="2" t="s">
        <v>126</v>
      </c>
      <c r="H236" s="85" t="s">
        <v>127</v>
      </c>
      <c r="I236" s="86"/>
    </row>
    <row r="237" spans="2:10" ht="18.75" customHeight="1" x14ac:dyDescent="0.4">
      <c r="B237" s="10" t="s">
        <v>134</v>
      </c>
      <c r="C237" s="2">
        <v>0</v>
      </c>
      <c r="D237" s="2">
        <v>0</v>
      </c>
      <c r="E237" s="2">
        <v>0</v>
      </c>
      <c r="F237" s="2">
        <v>0</v>
      </c>
      <c r="G237" s="2">
        <v>0</v>
      </c>
      <c r="H237" s="85">
        <v>0</v>
      </c>
      <c r="I237" s="86"/>
    </row>
    <row r="238" spans="2:10" x14ac:dyDescent="0.4">
      <c r="B238" s="10"/>
    </row>
    <row r="239" spans="2:10" ht="18.75" customHeight="1" x14ac:dyDescent="0.4">
      <c r="B239" s="10"/>
      <c r="C239" s="2" t="s">
        <v>128</v>
      </c>
      <c r="D239" s="2" t="s">
        <v>129</v>
      </c>
      <c r="E239" s="2" t="s">
        <v>130</v>
      </c>
      <c r="F239" s="2" t="s">
        <v>131</v>
      </c>
      <c r="G239" s="2" t="s">
        <v>132</v>
      </c>
      <c r="H239" s="85" t="s">
        <v>133</v>
      </c>
      <c r="I239" s="86"/>
      <c r="J239" s="11" t="s">
        <v>135</v>
      </c>
    </row>
    <row r="240" spans="2:10" ht="18.75" customHeight="1" x14ac:dyDescent="0.4">
      <c r="B240" s="10" t="s">
        <v>134</v>
      </c>
      <c r="C240" s="2">
        <v>0</v>
      </c>
      <c r="D240" s="2">
        <v>0</v>
      </c>
      <c r="E240" s="2">
        <v>0</v>
      </c>
      <c r="F240" s="2">
        <v>0</v>
      </c>
      <c r="G240" s="2">
        <v>0</v>
      </c>
      <c r="H240" s="85">
        <v>0</v>
      </c>
      <c r="I240" s="86"/>
      <c r="J240" s="11">
        <f>SUM(C237:I237,C240:I240)</f>
        <v>0</v>
      </c>
    </row>
    <row r="241" spans="2:9" x14ac:dyDescent="0.4">
      <c r="B241" s="10"/>
    </row>
    <row r="242" spans="2:9" ht="14.25" customHeight="1" x14ac:dyDescent="0.4">
      <c r="B242" s="10" t="s">
        <v>137</v>
      </c>
    </row>
    <row r="243" spans="2:9" x14ac:dyDescent="0.4">
      <c r="B243" s="1" t="s">
        <v>140</v>
      </c>
    </row>
    <row r="244" spans="2:9" x14ac:dyDescent="0.4">
      <c r="D244" s="3" t="s">
        <v>73</v>
      </c>
    </row>
    <row r="245" spans="2:9" ht="26.25" customHeight="1" x14ac:dyDescent="0.4">
      <c r="C245" s="13" t="s">
        <v>139</v>
      </c>
      <c r="D245" s="2"/>
    </row>
    <row r="246" spans="2:9" ht="26.25" customHeight="1" x14ac:dyDescent="0.4">
      <c r="C246" s="13" t="s">
        <v>141</v>
      </c>
      <c r="D246" s="2"/>
    </row>
    <row r="247" spans="2:9" ht="26.25" customHeight="1" x14ac:dyDescent="0.4">
      <c r="C247" s="13" t="s">
        <v>142</v>
      </c>
      <c r="D247" s="2"/>
    </row>
    <row r="248" spans="2:9" ht="26.25" customHeight="1" x14ac:dyDescent="0.4">
      <c r="C248" s="13" t="s">
        <v>143</v>
      </c>
      <c r="D248" s="2"/>
    </row>
    <row r="249" spans="2:9" ht="26.25" customHeight="1" x14ac:dyDescent="0.4">
      <c r="C249" s="13" t="s">
        <v>144</v>
      </c>
      <c r="D249" s="2"/>
    </row>
    <row r="250" spans="2:9" ht="28.5" customHeight="1" x14ac:dyDescent="0.4">
      <c r="C250" s="31" t="s">
        <v>223</v>
      </c>
      <c r="D250" s="75"/>
      <c r="E250" s="81"/>
      <c r="F250" s="81"/>
      <c r="G250" s="81"/>
      <c r="H250" s="81"/>
      <c r="I250" s="76"/>
    </row>
    <row r="252" spans="2:9" x14ac:dyDescent="0.4">
      <c r="B252" s="1" t="s">
        <v>136</v>
      </c>
    </row>
    <row r="253" spans="2:9" ht="25.5" customHeight="1" x14ac:dyDescent="0.4">
      <c r="B253" s="1" t="s">
        <v>121</v>
      </c>
      <c r="F253" s="2"/>
    </row>
    <row r="254" spans="2:9" x14ac:dyDescent="0.4">
      <c r="B254" s="1" t="s">
        <v>196</v>
      </c>
    </row>
    <row r="255" spans="2:9" x14ac:dyDescent="0.4">
      <c r="B255" s="1" t="s">
        <v>138</v>
      </c>
    </row>
    <row r="256" spans="2:9" ht="18.75" customHeight="1" x14ac:dyDescent="0.4">
      <c r="C256" s="2" t="s">
        <v>122</v>
      </c>
      <c r="D256" s="2" t="s">
        <v>123</v>
      </c>
      <c r="E256" s="2" t="s">
        <v>124</v>
      </c>
      <c r="F256" s="2" t="s">
        <v>125</v>
      </c>
      <c r="G256" s="2" t="s">
        <v>126</v>
      </c>
      <c r="H256" s="85" t="s">
        <v>127</v>
      </c>
      <c r="I256" s="86"/>
    </row>
    <row r="257" spans="2:10" ht="18.75" customHeight="1" x14ac:dyDescent="0.4">
      <c r="B257" s="10" t="s">
        <v>134</v>
      </c>
      <c r="C257" s="2">
        <v>0</v>
      </c>
      <c r="D257" s="2">
        <v>0</v>
      </c>
      <c r="E257" s="2">
        <v>0</v>
      </c>
      <c r="F257" s="2">
        <v>0</v>
      </c>
      <c r="G257" s="2">
        <v>0</v>
      </c>
      <c r="H257" s="85">
        <v>0</v>
      </c>
      <c r="I257" s="86"/>
    </row>
    <row r="258" spans="2:10" x14ac:dyDescent="0.4">
      <c r="B258" s="10"/>
    </row>
    <row r="259" spans="2:10" ht="18.75" customHeight="1" x14ac:dyDescent="0.4">
      <c r="B259" s="10"/>
      <c r="C259" s="2" t="s">
        <v>128</v>
      </c>
      <c r="D259" s="2" t="s">
        <v>129</v>
      </c>
      <c r="E259" s="2" t="s">
        <v>130</v>
      </c>
      <c r="F259" s="2" t="s">
        <v>131</v>
      </c>
      <c r="G259" s="2" t="s">
        <v>132</v>
      </c>
      <c r="H259" s="85" t="s">
        <v>133</v>
      </c>
      <c r="I259" s="86"/>
      <c r="J259" s="11" t="s">
        <v>135</v>
      </c>
    </row>
    <row r="260" spans="2:10" ht="18.75" customHeight="1" x14ac:dyDescent="0.4">
      <c r="B260" s="10" t="s">
        <v>134</v>
      </c>
      <c r="C260" s="2">
        <v>0</v>
      </c>
      <c r="D260" s="2">
        <v>0</v>
      </c>
      <c r="E260" s="2">
        <v>0</v>
      </c>
      <c r="F260" s="2">
        <v>0</v>
      </c>
      <c r="G260" s="2">
        <v>0</v>
      </c>
      <c r="H260" s="85">
        <v>0</v>
      </c>
      <c r="I260" s="86"/>
      <c r="J260" s="11">
        <f>SUM(C257:I257,C260:I260)</f>
        <v>0</v>
      </c>
    </row>
    <row r="261" spans="2:10" x14ac:dyDescent="0.4">
      <c r="B261" s="10"/>
    </row>
    <row r="262" spans="2:10" x14ac:dyDescent="0.4">
      <c r="B262" s="10" t="s">
        <v>137</v>
      </c>
    </row>
    <row r="264" spans="2:10" x14ac:dyDescent="0.4">
      <c r="B264" s="32" t="s">
        <v>222</v>
      </c>
    </row>
    <row r="265" spans="2:10" ht="46.5" customHeight="1" x14ac:dyDescent="0.4">
      <c r="C265" s="73"/>
      <c r="D265" s="73"/>
      <c r="E265" s="73"/>
      <c r="F265" s="73"/>
      <c r="G265" s="73"/>
      <c r="H265" s="73"/>
      <c r="I265" s="73"/>
      <c r="J265" s="73"/>
    </row>
    <row r="267" spans="2:10" s="38" customFormat="1" x14ac:dyDescent="0.4">
      <c r="B267" s="38" t="s">
        <v>146</v>
      </c>
    </row>
    <row r="268" spans="2:10" x14ac:dyDescent="0.4">
      <c r="B268" s="73"/>
      <c r="C268" s="73"/>
      <c r="D268" s="73"/>
      <c r="E268" s="73"/>
      <c r="F268" s="73"/>
      <c r="G268" s="73"/>
      <c r="H268" s="73"/>
      <c r="I268" s="73"/>
      <c r="J268" s="73"/>
    </row>
    <row r="269" spans="2:10" x14ac:dyDescent="0.4">
      <c r="B269" s="73"/>
      <c r="C269" s="73"/>
      <c r="D269" s="73"/>
      <c r="E269" s="73"/>
      <c r="F269" s="73"/>
      <c r="G269" s="73"/>
      <c r="H269" s="73"/>
      <c r="I269" s="73"/>
      <c r="J269" s="73"/>
    </row>
    <row r="270" spans="2:10" x14ac:dyDescent="0.4">
      <c r="B270" s="73"/>
      <c r="C270" s="73"/>
      <c r="D270" s="73"/>
      <c r="E270" s="73"/>
      <c r="F270" s="73"/>
      <c r="G270" s="73"/>
      <c r="H270" s="73"/>
      <c r="I270" s="73"/>
      <c r="J270" s="73"/>
    </row>
    <row r="271" spans="2:10" x14ac:dyDescent="0.4">
      <c r="B271" s="73"/>
      <c r="C271" s="73"/>
      <c r="D271" s="73"/>
      <c r="E271" s="73"/>
      <c r="F271" s="73"/>
      <c r="G271" s="73"/>
      <c r="H271" s="73"/>
      <c r="I271" s="73"/>
      <c r="J271" s="73"/>
    </row>
    <row r="272" spans="2:10" x14ac:dyDescent="0.4">
      <c r="B272" s="73"/>
      <c r="C272" s="73"/>
      <c r="D272" s="73"/>
      <c r="E272" s="73"/>
      <c r="F272" s="73"/>
      <c r="G272" s="73"/>
      <c r="H272" s="73"/>
      <c r="I272" s="73"/>
      <c r="J272" s="73"/>
    </row>
    <row r="274" spans="2:10" s="38" customFormat="1" x14ac:dyDescent="0.4">
      <c r="B274" s="38" t="s">
        <v>145</v>
      </c>
    </row>
    <row r="275" spans="2:10" x14ac:dyDescent="0.4">
      <c r="B275" s="73"/>
      <c r="C275" s="73"/>
      <c r="D275" s="73"/>
      <c r="E275" s="73"/>
      <c r="F275" s="73"/>
      <c r="G275" s="73"/>
      <c r="H275" s="73"/>
      <c r="I275" s="73"/>
      <c r="J275" s="73"/>
    </row>
    <row r="276" spans="2:10" x14ac:dyDescent="0.4">
      <c r="B276" s="73"/>
      <c r="C276" s="73"/>
      <c r="D276" s="73"/>
      <c r="E276" s="73"/>
      <c r="F276" s="73"/>
      <c r="G276" s="73"/>
      <c r="H276" s="73"/>
      <c r="I276" s="73"/>
      <c r="J276" s="73"/>
    </row>
    <row r="277" spans="2:10" x14ac:dyDescent="0.4">
      <c r="B277" s="73"/>
      <c r="C277" s="73"/>
      <c r="D277" s="73"/>
      <c r="E277" s="73"/>
      <c r="F277" s="73"/>
      <c r="G277" s="73"/>
      <c r="H277" s="73"/>
      <c r="I277" s="73"/>
      <c r="J277" s="73"/>
    </row>
    <row r="278" spans="2:10" x14ac:dyDescent="0.4">
      <c r="B278" s="73"/>
      <c r="C278" s="73"/>
      <c r="D278" s="73"/>
      <c r="E278" s="73"/>
      <c r="F278" s="73"/>
      <c r="G278" s="73"/>
      <c r="H278" s="73"/>
      <c r="I278" s="73"/>
      <c r="J278" s="73"/>
    </row>
    <row r="279" spans="2:10" x14ac:dyDescent="0.4">
      <c r="B279" s="73"/>
      <c r="C279" s="73"/>
      <c r="D279" s="73"/>
      <c r="E279" s="73"/>
      <c r="F279" s="73"/>
      <c r="G279" s="73"/>
      <c r="H279" s="73"/>
      <c r="I279" s="73"/>
      <c r="J279" s="73"/>
    </row>
    <row r="281" spans="2:10" s="21" customFormat="1" ht="17.25" x14ac:dyDescent="0.4">
      <c r="B281" s="21" t="s">
        <v>206</v>
      </c>
    </row>
    <row r="282" spans="2:10" s="38" customFormat="1" ht="19.5" customHeight="1" x14ac:dyDescent="0.4">
      <c r="B282" s="38" t="s">
        <v>156</v>
      </c>
    </row>
    <row r="283" spans="2:10" ht="21" customHeight="1" x14ac:dyDescent="0.4">
      <c r="E283" s="3" t="s">
        <v>73</v>
      </c>
    </row>
    <row r="284" spans="2:10" ht="15.95" customHeight="1" x14ac:dyDescent="0.4">
      <c r="B284" s="72" t="s">
        <v>147</v>
      </c>
      <c r="C284" s="72"/>
      <c r="D284" s="72"/>
      <c r="E284" s="2"/>
    </row>
    <row r="285" spans="2:10" ht="15.95" customHeight="1" x14ac:dyDescent="0.4">
      <c r="B285" s="72" t="s">
        <v>148</v>
      </c>
      <c r="C285" s="72"/>
      <c r="D285" s="72"/>
      <c r="E285" s="2"/>
    </row>
    <row r="286" spans="2:10" ht="15.95" customHeight="1" x14ac:dyDescent="0.4">
      <c r="B286" s="72" t="s">
        <v>149</v>
      </c>
      <c r="C286" s="72"/>
      <c r="D286" s="72"/>
      <c r="E286" s="2"/>
    </row>
    <row r="287" spans="2:10" ht="15.95" customHeight="1" x14ac:dyDescent="0.4">
      <c r="B287" s="72" t="s">
        <v>150</v>
      </c>
      <c r="C287" s="72"/>
      <c r="D287" s="72"/>
      <c r="E287" s="2"/>
    </row>
    <row r="288" spans="2:10" ht="15.95" customHeight="1" x14ac:dyDescent="0.4">
      <c r="B288" s="72" t="s">
        <v>151</v>
      </c>
      <c r="C288" s="72"/>
      <c r="D288" s="72"/>
      <c r="E288" s="2"/>
    </row>
    <row r="289" spans="2:9" ht="15.95" customHeight="1" x14ac:dyDescent="0.4">
      <c r="B289" s="72" t="s">
        <v>152</v>
      </c>
      <c r="C289" s="72"/>
      <c r="D289" s="72"/>
      <c r="E289" s="2"/>
    </row>
    <row r="290" spans="2:9" ht="15.95" customHeight="1" x14ac:dyDescent="0.4">
      <c r="B290" s="72" t="s">
        <v>153</v>
      </c>
      <c r="C290" s="72"/>
      <c r="D290" s="72"/>
      <c r="E290" s="2"/>
    </row>
    <row r="291" spans="2:9" ht="15.95" customHeight="1" x14ac:dyDescent="0.4">
      <c r="B291" s="72" t="s">
        <v>154</v>
      </c>
      <c r="C291" s="72"/>
      <c r="D291" s="72"/>
      <c r="E291" s="2"/>
    </row>
    <row r="292" spans="2:9" ht="40.5" customHeight="1" x14ac:dyDescent="0.4">
      <c r="B292" s="68" t="s">
        <v>155</v>
      </c>
      <c r="C292" s="68"/>
      <c r="D292" s="68"/>
      <c r="E292" s="69"/>
      <c r="F292" s="70"/>
      <c r="G292" s="70"/>
      <c r="H292" s="70"/>
      <c r="I292" s="71"/>
    </row>
    <row r="294" spans="2:9" s="38" customFormat="1" ht="18" customHeight="1" x14ac:dyDescent="0.4">
      <c r="B294" s="38" t="s">
        <v>157</v>
      </c>
    </row>
    <row r="295" spans="2:9" ht="19.5" customHeight="1" x14ac:dyDescent="0.4">
      <c r="E295" s="3" t="s">
        <v>73</v>
      </c>
    </row>
    <row r="296" spans="2:9" ht="15.95" customHeight="1" x14ac:dyDescent="0.4">
      <c r="B296" s="72" t="s">
        <v>158</v>
      </c>
      <c r="C296" s="72"/>
      <c r="D296" s="72"/>
      <c r="E296" s="2"/>
    </row>
    <row r="297" spans="2:9" ht="15.95" customHeight="1" x14ac:dyDescent="0.4">
      <c r="B297" s="72" t="s">
        <v>159</v>
      </c>
      <c r="C297" s="72"/>
      <c r="D297" s="72"/>
      <c r="E297" s="2"/>
    </row>
    <row r="298" spans="2:9" ht="15.95" customHeight="1" x14ac:dyDescent="0.4">
      <c r="B298" s="72" t="s">
        <v>160</v>
      </c>
      <c r="C298" s="72"/>
      <c r="D298" s="72"/>
      <c r="E298" s="2"/>
    </row>
    <row r="299" spans="2:9" ht="15.95" customHeight="1" x14ac:dyDescent="0.4">
      <c r="B299" s="72" t="s">
        <v>161</v>
      </c>
      <c r="C299" s="72"/>
      <c r="D299" s="72"/>
      <c r="E299" s="2"/>
    </row>
    <row r="300" spans="2:9" ht="15.95" customHeight="1" x14ac:dyDescent="0.4">
      <c r="B300" s="72" t="s">
        <v>162</v>
      </c>
      <c r="C300" s="72"/>
      <c r="D300" s="72"/>
      <c r="E300" s="2"/>
    </row>
    <row r="301" spans="2:9" ht="15.95" customHeight="1" x14ac:dyDescent="0.4">
      <c r="B301" s="72" t="s">
        <v>163</v>
      </c>
      <c r="C301" s="72"/>
      <c r="D301" s="72"/>
      <c r="E301" s="2"/>
    </row>
    <row r="302" spans="2:9" ht="40.5" customHeight="1" x14ac:dyDescent="0.4">
      <c r="B302" s="68" t="s">
        <v>253</v>
      </c>
      <c r="C302" s="68"/>
      <c r="D302" s="68"/>
      <c r="E302" s="69"/>
      <c r="F302" s="70"/>
      <c r="G302" s="70"/>
      <c r="H302" s="70"/>
      <c r="I302" s="71"/>
    </row>
  </sheetData>
  <mergeCells count="171">
    <mergeCell ref="B67:C67"/>
    <mergeCell ref="E67:J67"/>
    <mergeCell ref="E71:J71"/>
    <mergeCell ref="B41:J41"/>
    <mergeCell ref="H3:K3"/>
    <mergeCell ref="H6:K6"/>
    <mergeCell ref="H7:K8"/>
    <mergeCell ref="H4:K4"/>
    <mergeCell ref="H240:I240"/>
    <mergeCell ref="H239:I239"/>
    <mergeCell ref="H237:I237"/>
    <mergeCell ref="H236:I236"/>
    <mergeCell ref="C8:F8"/>
    <mergeCell ref="C7:F7"/>
    <mergeCell ref="B6:F6"/>
    <mergeCell ref="G46:G47"/>
    <mergeCell ref="F46:F47"/>
    <mergeCell ref="E46:E47"/>
    <mergeCell ref="D46:D47"/>
    <mergeCell ref="C46:C47"/>
    <mergeCell ref="B46:B47"/>
    <mergeCell ref="B79:C79"/>
    <mergeCell ref="H260:I260"/>
    <mergeCell ref="H259:I259"/>
    <mergeCell ref="H257:I257"/>
    <mergeCell ref="H256:I256"/>
    <mergeCell ref="J47:J48"/>
    <mergeCell ref="H44:I44"/>
    <mergeCell ref="H45:I45"/>
    <mergeCell ref="H134:I134"/>
    <mergeCell ref="H133:I133"/>
    <mergeCell ref="H132:I132"/>
    <mergeCell ref="H131:I131"/>
    <mergeCell ref="H130:I130"/>
    <mergeCell ref="H129:I129"/>
    <mergeCell ref="H128:I128"/>
    <mergeCell ref="H127:I127"/>
    <mergeCell ref="H126:I126"/>
    <mergeCell ref="H125:I125"/>
    <mergeCell ref="H124:I124"/>
    <mergeCell ref="H123:I123"/>
    <mergeCell ref="D250:I250"/>
    <mergeCell ref="C92:I92"/>
    <mergeCell ref="C102:I102"/>
    <mergeCell ref="B78:C78"/>
    <mergeCell ref="E78:J78"/>
    <mergeCell ref="B81:C81"/>
    <mergeCell ref="E81:J81"/>
    <mergeCell ref="B82:C82"/>
    <mergeCell ref="E82:J82"/>
    <mergeCell ref="B131:G131"/>
    <mergeCell ref="B120:C120"/>
    <mergeCell ref="B114:C114"/>
    <mergeCell ref="B115:C115"/>
    <mergeCell ref="B116:C116"/>
    <mergeCell ref="B117:C117"/>
    <mergeCell ref="B118:C119"/>
    <mergeCell ref="C149:I149"/>
    <mergeCell ref="B136:G136"/>
    <mergeCell ref="B137:I137"/>
    <mergeCell ref="D118:I119"/>
    <mergeCell ref="B124:G124"/>
    <mergeCell ref="B125:G125"/>
    <mergeCell ref="B126:G126"/>
    <mergeCell ref="B127:G127"/>
    <mergeCell ref="B123:G123"/>
    <mergeCell ref="B132:G132"/>
    <mergeCell ref="B133:G133"/>
    <mergeCell ref="B134:G134"/>
    <mergeCell ref="B135:G135"/>
    <mergeCell ref="B128:G128"/>
    <mergeCell ref="B129:G129"/>
    <mergeCell ref="B130:G130"/>
    <mergeCell ref="E72:J72"/>
    <mergeCell ref="E70:J70"/>
    <mergeCell ref="B73:C73"/>
    <mergeCell ref="B83:C83"/>
    <mergeCell ref="B113:C113"/>
    <mergeCell ref="B106:C106"/>
    <mergeCell ref="B107:C107"/>
    <mergeCell ref="B108:C108"/>
    <mergeCell ref="B109:C109"/>
    <mergeCell ref="B110:C110"/>
    <mergeCell ref="B111:C111"/>
    <mergeCell ref="B112:C112"/>
    <mergeCell ref="B74:C74"/>
    <mergeCell ref="E74:J74"/>
    <mergeCell ref="B75:C75"/>
    <mergeCell ref="E75:J75"/>
    <mergeCell ref="B76:C76"/>
    <mergeCell ref="E76:J76"/>
    <mergeCell ref="B77:C77"/>
    <mergeCell ref="E77:J77"/>
    <mergeCell ref="B72:C72"/>
    <mergeCell ref="E79:J79"/>
    <mergeCell ref="B80:C80"/>
    <mergeCell ref="E80:J80"/>
    <mergeCell ref="B56:I56"/>
    <mergeCell ref="B156:G158"/>
    <mergeCell ref="B170:G172"/>
    <mergeCell ref="B175:I175"/>
    <mergeCell ref="C181:I181"/>
    <mergeCell ref="C28:F28"/>
    <mergeCell ref="C39:F39"/>
    <mergeCell ref="B43:G43"/>
    <mergeCell ref="E62:J62"/>
    <mergeCell ref="B62:C62"/>
    <mergeCell ref="B65:C65"/>
    <mergeCell ref="B64:C64"/>
    <mergeCell ref="B63:C63"/>
    <mergeCell ref="B66:C66"/>
    <mergeCell ref="B68:C68"/>
    <mergeCell ref="B69:C69"/>
    <mergeCell ref="B71:C71"/>
    <mergeCell ref="B70:C70"/>
    <mergeCell ref="E63:J63"/>
    <mergeCell ref="E64:J64"/>
    <mergeCell ref="E65:J65"/>
    <mergeCell ref="E66:J66"/>
    <mergeCell ref="E68:J68"/>
    <mergeCell ref="E69:J69"/>
    <mergeCell ref="C190:I190"/>
    <mergeCell ref="B184:G184"/>
    <mergeCell ref="B185:G185"/>
    <mergeCell ref="B186:G186"/>
    <mergeCell ref="B187:G187"/>
    <mergeCell ref="B188:G188"/>
    <mergeCell ref="B189:G189"/>
    <mergeCell ref="H189:I189"/>
    <mergeCell ref="H188:I188"/>
    <mergeCell ref="H187:I187"/>
    <mergeCell ref="H186:I186"/>
    <mergeCell ref="H185:I185"/>
    <mergeCell ref="H184:I184"/>
    <mergeCell ref="B217:C217"/>
    <mergeCell ref="B218:C218"/>
    <mergeCell ref="D218:I218"/>
    <mergeCell ref="B211:C211"/>
    <mergeCell ref="B212:C212"/>
    <mergeCell ref="B213:C213"/>
    <mergeCell ref="B214:C214"/>
    <mergeCell ref="B215:C215"/>
    <mergeCell ref="B194:C194"/>
    <mergeCell ref="B195:C195"/>
    <mergeCell ref="B196:C196"/>
    <mergeCell ref="B197:C197"/>
    <mergeCell ref="C207:I207"/>
    <mergeCell ref="D4:F4"/>
    <mergeCell ref="D3:F3"/>
    <mergeCell ref="B302:D302"/>
    <mergeCell ref="E302:I302"/>
    <mergeCell ref="B296:D296"/>
    <mergeCell ref="B297:D297"/>
    <mergeCell ref="B298:D298"/>
    <mergeCell ref="B299:D299"/>
    <mergeCell ref="B300:D300"/>
    <mergeCell ref="B289:D289"/>
    <mergeCell ref="B290:D290"/>
    <mergeCell ref="B291:D291"/>
    <mergeCell ref="B292:D292"/>
    <mergeCell ref="E292:I292"/>
    <mergeCell ref="B284:D284"/>
    <mergeCell ref="B285:D285"/>
    <mergeCell ref="B286:D286"/>
    <mergeCell ref="B287:D287"/>
    <mergeCell ref="B288:D288"/>
    <mergeCell ref="C265:J265"/>
    <mergeCell ref="B268:J272"/>
    <mergeCell ref="B275:J279"/>
    <mergeCell ref="B301:D301"/>
    <mergeCell ref="B216:C216"/>
  </mergeCells>
  <phoneticPr fontId="1"/>
  <conditionalFormatting sqref="B4:D4 B8:F8">
    <cfRule type="cellIs" dxfId="17" priority="19" operator="equal">
      <formula>$K$4</formula>
    </cfRule>
  </conditionalFormatting>
  <conditionalFormatting sqref="B15:E15 C19:F22 C31:C34">
    <cfRule type="cellIs" dxfId="16" priority="18" operator="equal">
      <formula>0</formula>
    </cfRule>
  </conditionalFormatting>
  <conditionalFormatting sqref="B45:I45 B48:G48 I48 I51:K51">
    <cfRule type="cellIs" dxfId="15" priority="16" operator="equal">
      <formula>$K$15</formula>
    </cfRule>
  </conditionalFormatting>
  <conditionalFormatting sqref="C88:C90 C98:C100">
    <cfRule type="cellIs" dxfId="14" priority="14" operator="equal">
      <formula>0</formula>
    </cfRule>
  </conditionalFormatting>
  <conditionalFormatting sqref="C228:E229">
    <cfRule type="cellIs" dxfId="13" priority="10" operator="equal">
      <formula>0</formula>
    </cfRule>
  </conditionalFormatting>
  <conditionalFormatting sqref="C92:I92 C102:I102">
    <cfRule type="cellIs" dxfId="12" priority="13" operator="equal">
      <formula>$K$88</formula>
    </cfRule>
  </conditionalFormatting>
  <conditionalFormatting sqref="C190:I190">
    <cfRule type="cellIs" dxfId="11" priority="4" operator="equal">
      <formula>$K$190</formula>
    </cfRule>
  </conditionalFormatting>
  <conditionalFormatting sqref="C237:I237 C240:I240">
    <cfRule type="cellIs" dxfId="10" priority="8" operator="equal">
      <formula>0</formula>
    </cfRule>
  </conditionalFormatting>
  <conditionalFormatting sqref="C257:I257">
    <cfRule type="cellIs" dxfId="9" priority="2" operator="equal">
      <formula>0</formula>
    </cfRule>
  </conditionalFormatting>
  <conditionalFormatting sqref="C260:I260">
    <cfRule type="cellIs" dxfId="8" priority="1" operator="equal">
      <formula>0</formula>
    </cfRule>
  </conditionalFormatting>
  <conditionalFormatting sqref="C265:J265 B268:J272 B275:J279 E284:E291 E292:I292 E296:E301 E302:I302">
    <cfRule type="cellIs" dxfId="7" priority="6" operator="equal">
      <formula>$K$284</formula>
    </cfRule>
  </conditionalFormatting>
  <conditionalFormatting sqref="D107:D116 D118:I119">
    <cfRule type="cellIs" dxfId="6" priority="12" operator="equal">
      <formula>$K$99</formula>
    </cfRule>
  </conditionalFormatting>
  <conditionalFormatting sqref="D245:D249 D250:I250">
    <cfRule type="cellIs" dxfId="5" priority="7" operator="equal">
      <formula>$K$245</formula>
    </cfRule>
  </conditionalFormatting>
  <conditionalFormatting sqref="F26 C28:F28 F37 C39:F39">
    <cfRule type="cellIs" dxfId="4" priority="17" operator="equal">
      <formula>$K$15</formula>
    </cfRule>
  </conditionalFormatting>
  <conditionalFormatting sqref="F54 F58 D63:J72 B74:C82 E74:J82">
    <cfRule type="cellIs" dxfId="3" priority="15" operator="equal">
      <formula>$K$54</formula>
    </cfRule>
  </conditionalFormatting>
  <conditionalFormatting sqref="F233">
    <cfRule type="cellIs" dxfId="2" priority="9" operator="equal">
      <formula>$K$223</formula>
    </cfRule>
  </conditionalFormatting>
  <conditionalFormatting sqref="F253">
    <cfRule type="cellIs" dxfId="1" priority="3" operator="equal">
      <formula>$K$223</formula>
    </cfRule>
  </conditionalFormatting>
  <conditionalFormatting sqref="H124:I134 B137:I137 F140 C144:C148 C149:I149 F152 B156:G158 F161 F166 B170:G172 B175:I175 F178 C181:I181 H185:I189 D194:D197 C201:C206 C207:I207 D211:D217 D218:I218 F221">
    <cfRule type="cellIs" dxfId="0" priority="11" operator="equal">
      <formula>$K$190</formula>
    </cfRule>
  </conditionalFormatting>
  <hyperlinks>
    <hyperlink ref="H7" r:id="rId1" display="70320kyushusougou@news.ed.jp" xr:uid="{6CBC9C36-A1BF-4D45-9FE4-5AB970F7B912}"/>
  </hyperlinks>
  <pageMargins left="0.23622047244094491" right="0.23622047244094491" top="0.74803149606299213" bottom="0.74803149606299213" header="0.31496062992125984" footer="0.31496062992125984"/>
  <pageSetup paperSize="8" scale="98" orientation="portrait" r:id="rId2"/>
  <headerFooter>
    <oddFooter>&amp;C&amp;22&amp;P</oddFooter>
  </headerFooter>
  <rowBreaks count="5" manualBreakCount="5">
    <brk id="59" max="16383" man="1"/>
    <brk id="120" max="16383" man="1"/>
    <brk id="172" max="16383" man="1"/>
    <brk id="218" max="16383" man="1"/>
    <brk id="266" max="16383" man="1"/>
  </rowBreaks>
  <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B96F782-32A4-4E80-B18A-873BBA77CF0E}">
          <x14:formula1>
            <xm:f>Sheet1!$B$3:$B$10</xm:f>
          </x14:formula1>
          <xm:sqref>B4</xm:sqref>
        </x14:dataValidation>
        <x14:dataValidation type="list" allowBlank="1" showInputMessage="1" showErrorMessage="1" xr:uid="{040A649B-FF81-4F78-87C1-039DABD6E8ED}">
          <x14:formula1>
            <xm:f>Sheet1!$D$3:$D$5</xm:f>
          </x14:formula1>
          <xm:sqref>F26 F37 F161:F163 F221</xm:sqref>
        </x14:dataValidation>
        <x14:dataValidation type="list" allowBlank="1" showInputMessage="1" showErrorMessage="1" xr:uid="{5DC34D44-0044-46A2-AAD2-05D611F46A90}">
          <x14:formula1>
            <xm:f>Sheet1!$F$3:$F$4</xm:f>
          </x14:formula1>
          <xm:sqref>B48:G48 B45:H45 I48 I51:K51 D63:D72 D107:D116 H124:I134 C144:C148 H185:I189 D194:D197 C201:C206 D211:D217 D245:D249 E284:E291 E296:E301</xm:sqref>
        </x14:dataValidation>
        <x14:dataValidation type="list" allowBlank="1" showInputMessage="1" showErrorMessage="1" xr:uid="{A9186006-3AD7-432B-AE19-E0EEAA10E7F2}">
          <x14:formula1>
            <xm:f>Sheet1!$D$8:$D$9</xm:f>
          </x14:formula1>
          <xm:sqref>F54 F140:F141 F233 F253</xm:sqref>
        </x14:dataValidation>
        <x14:dataValidation type="list" allowBlank="1" showInputMessage="1" showErrorMessage="1" xr:uid="{180784AB-236A-4EA0-9E24-40723870EB6C}">
          <x14:formula1>
            <xm:f>Sheet1!$D$12:$D$15</xm:f>
          </x14:formula1>
          <xm:sqref>F58 F152 F166 F178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96782-78E3-4A66-B0CD-B4CFC4F389BA}">
  <dimension ref="B1:GJ7"/>
  <sheetViews>
    <sheetView workbookViewId="0">
      <selection activeCell="C4" sqref="C4"/>
    </sheetView>
  </sheetViews>
  <sheetFormatPr defaultRowHeight="18.75" x14ac:dyDescent="0.4"/>
  <cols>
    <col min="1" max="16384" width="9" style="41"/>
  </cols>
  <sheetData>
    <row r="1" spans="2:192" x14ac:dyDescent="0.4">
      <c r="B1" s="47" t="s">
        <v>166</v>
      </c>
      <c r="C1" s="47" t="s">
        <v>345</v>
      </c>
      <c r="D1" s="47" t="s">
        <v>167</v>
      </c>
      <c r="E1" s="47" t="s">
        <v>169</v>
      </c>
      <c r="F1" s="47" t="s">
        <v>170</v>
      </c>
      <c r="G1" s="47" t="s">
        <v>232</v>
      </c>
      <c r="H1" s="45"/>
      <c r="I1" s="45"/>
      <c r="J1" s="45"/>
      <c r="K1" s="47" t="s">
        <v>233</v>
      </c>
      <c r="L1" s="45"/>
      <c r="M1" s="45"/>
      <c r="N1" s="45"/>
      <c r="O1" s="45"/>
      <c r="P1" s="45"/>
      <c r="Q1" s="45"/>
      <c r="R1" s="45"/>
      <c r="S1" s="45"/>
      <c r="T1" s="45"/>
      <c r="U1" s="45"/>
      <c r="V1" s="45"/>
      <c r="W1" s="45"/>
      <c r="X1" s="45"/>
      <c r="Y1" s="45"/>
      <c r="Z1" s="45"/>
      <c r="AA1" s="47" t="s">
        <v>234</v>
      </c>
      <c r="AC1" s="47" t="s">
        <v>235</v>
      </c>
      <c r="AE1" s="45"/>
      <c r="AF1" s="45"/>
      <c r="AG1" s="47" t="s">
        <v>236</v>
      </c>
      <c r="AI1" s="45"/>
      <c r="AJ1" s="45"/>
      <c r="AK1" s="45"/>
      <c r="AL1" s="45"/>
      <c r="AM1" s="45"/>
      <c r="AN1" s="45"/>
      <c r="AO1" s="45"/>
      <c r="AP1" s="45"/>
      <c r="AQ1" s="45"/>
      <c r="AR1" s="45"/>
      <c r="AS1" s="45"/>
      <c r="AT1" s="45"/>
      <c r="AU1" s="45"/>
      <c r="AV1" s="45"/>
      <c r="AW1" s="45"/>
      <c r="AX1" s="45"/>
      <c r="AY1" s="45"/>
      <c r="AZ1" s="47" t="s">
        <v>237</v>
      </c>
      <c r="BB1" s="47" t="s">
        <v>238</v>
      </c>
      <c r="BD1" s="45"/>
      <c r="BE1" s="45"/>
      <c r="BF1" s="45"/>
      <c r="BG1" s="45"/>
      <c r="BH1" s="45"/>
      <c r="BI1" s="45"/>
      <c r="BJ1" s="45"/>
      <c r="BK1" s="45"/>
      <c r="BL1" s="47" t="s">
        <v>244</v>
      </c>
      <c r="BN1" s="45"/>
      <c r="BO1" s="45"/>
      <c r="BP1" s="47" t="s">
        <v>249</v>
      </c>
      <c r="BQ1" s="45"/>
      <c r="BR1" s="45"/>
      <c r="BS1" s="45"/>
      <c r="BT1" s="47" t="s">
        <v>250</v>
      </c>
      <c r="BV1" s="45"/>
      <c r="BW1" s="45"/>
      <c r="BX1" s="45"/>
      <c r="BY1" s="45"/>
      <c r="BZ1" s="45"/>
      <c r="CA1" s="45"/>
      <c r="CB1" s="45"/>
      <c r="CC1" s="45"/>
      <c r="CD1" s="45"/>
      <c r="CE1" s="47" t="s">
        <v>251</v>
      </c>
      <c r="CG1" s="45"/>
      <c r="CH1" s="45"/>
      <c r="CI1" s="45"/>
      <c r="CJ1" s="45"/>
      <c r="CK1" s="45"/>
      <c r="CL1" s="45"/>
      <c r="CM1" s="45"/>
      <c r="CN1" s="45"/>
      <c r="CO1" s="45"/>
      <c r="CP1" s="47" t="s">
        <v>272</v>
      </c>
      <c r="CQ1" s="47" t="s">
        <v>273</v>
      </c>
      <c r="CR1" s="47" t="s">
        <v>274</v>
      </c>
      <c r="CT1" s="45"/>
      <c r="CU1" s="45"/>
      <c r="CV1" s="45"/>
      <c r="CW1" s="45"/>
      <c r="CX1" s="47" t="s">
        <v>275</v>
      </c>
      <c r="CZ1" s="47" t="s">
        <v>276</v>
      </c>
      <c r="DA1" s="47" t="s">
        <v>277</v>
      </c>
      <c r="DC1" s="47" t="s">
        <v>278</v>
      </c>
      <c r="DD1" s="47" t="s">
        <v>279</v>
      </c>
      <c r="DE1" s="45"/>
      <c r="DF1" s="48" t="s">
        <v>280</v>
      </c>
      <c r="DG1" s="45"/>
      <c r="DH1" s="45"/>
      <c r="DI1" s="45"/>
      <c r="DJ1" s="45"/>
      <c r="DK1" s="45"/>
      <c r="DL1" s="47" t="s">
        <v>281</v>
      </c>
      <c r="DM1" s="45"/>
      <c r="DN1" s="45"/>
      <c r="DO1" s="45"/>
      <c r="DP1" s="47" t="s">
        <v>282</v>
      </c>
      <c r="DR1" s="45"/>
      <c r="DS1" s="45"/>
      <c r="DT1" s="45"/>
      <c r="DU1" s="45"/>
      <c r="DV1" s="45"/>
      <c r="DW1" s="47" t="s">
        <v>283</v>
      </c>
      <c r="DX1" s="45"/>
      <c r="DY1" s="45"/>
      <c r="DZ1" s="45"/>
      <c r="EA1" s="45"/>
      <c r="EB1" s="45"/>
      <c r="EC1" s="45"/>
      <c r="ED1" s="45"/>
      <c r="EE1" s="47" t="s">
        <v>284</v>
      </c>
      <c r="EF1" s="48" t="s">
        <v>285</v>
      </c>
      <c r="EH1" s="45"/>
      <c r="EI1" s="45"/>
      <c r="EJ1" s="45"/>
      <c r="EK1" s="45"/>
      <c r="EL1" s="47" t="s">
        <v>286</v>
      </c>
      <c r="EM1" s="47" t="s">
        <v>290</v>
      </c>
      <c r="EO1" s="45"/>
      <c r="EP1" s="45"/>
      <c r="EQ1" s="45"/>
      <c r="ER1" s="45"/>
      <c r="ES1" s="45"/>
      <c r="ET1" s="45"/>
      <c r="EU1" s="45"/>
      <c r="EV1" s="45"/>
      <c r="EW1" s="45"/>
      <c r="EX1" s="45"/>
      <c r="EY1" s="45"/>
      <c r="EZ1" s="45"/>
      <c r="FA1" s="45"/>
      <c r="FB1" s="45"/>
      <c r="FC1" s="45"/>
      <c r="FD1" s="45"/>
      <c r="FE1" s="47" t="s">
        <v>291</v>
      </c>
      <c r="FF1" s="47" t="s">
        <v>292</v>
      </c>
      <c r="FH1" s="45"/>
      <c r="FI1" s="45"/>
      <c r="FJ1" s="45"/>
      <c r="FK1" s="45"/>
      <c r="FL1" s="45"/>
      <c r="FM1" s="45"/>
      <c r="FN1" s="45"/>
      <c r="FO1" s="45"/>
      <c r="FP1" s="45"/>
      <c r="FQ1" s="45"/>
      <c r="FR1" s="45"/>
      <c r="FS1" s="47" t="s">
        <v>293</v>
      </c>
      <c r="FT1" s="47" t="s">
        <v>289</v>
      </c>
      <c r="FU1" s="47" t="s">
        <v>294</v>
      </c>
      <c r="FW1" s="45"/>
      <c r="FX1" s="45"/>
      <c r="FY1" s="45"/>
      <c r="FZ1" s="45"/>
      <c r="GA1" s="45"/>
      <c r="GB1" s="45"/>
      <c r="GC1" s="45"/>
      <c r="GD1" s="47" t="s">
        <v>295</v>
      </c>
      <c r="GF1" s="45"/>
      <c r="GG1" s="45"/>
      <c r="GH1" s="45"/>
      <c r="GI1" s="45"/>
      <c r="GJ1" s="45"/>
    </row>
    <row r="2" spans="2:192" ht="94.5" x14ac:dyDescent="0.4">
      <c r="B2" s="45"/>
      <c r="C2" s="45"/>
      <c r="D2" s="45"/>
      <c r="E2" s="45"/>
      <c r="F2" s="45"/>
      <c r="G2" s="42" t="s">
        <v>3</v>
      </c>
      <c r="H2" s="42" t="s">
        <v>4</v>
      </c>
      <c r="I2" s="42" t="s">
        <v>5</v>
      </c>
      <c r="J2" s="42" t="s">
        <v>6</v>
      </c>
      <c r="K2" s="42" t="s">
        <v>3</v>
      </c>
      <c r="L2" s="42" t="s">
        <v>4</v>
      </c>
      <c r="M2" s="42" t="s">
        <v>5</v>
      </c>
      <c r="N2" s="42" t="s">
        <v>6</v>
      </c>
      <c r="O2" s="42"/>
      <c r="P2" s="42"/>
      <c r="Q2" s="42"/>
      <c r="R2" s="42"/>
      <c r="S2" s="42"/>
      <c r="T2" s="42"/>
      <c r="U2" s="42"/>
      <c r="V2" s="42"/>
      <c r="W2" s="42"/>
      <c r="X2" s="42"/>
      <c r="Y2" s="42"/>
      <c r="Z2" s="42"/>
      <c r="AA2" s="45"/>
      <c r="AB2" s="45"/>
      <c r="AC2" s="45" t="s">
        <v>13</v>
      </c>
      <c r="AD2" s="45" t="s">
        <v>14</v>
      </c>
      <c r="AE2" s="45" t="s">
        <v>15</v>
      </c>
      <c r="AF2" s="45" t="s">
        <v>16</v>
      </c>
      <c r="AG2" s="45"/>
      <c r="AH2" s="45"/>
      <c r="AI2" s="42" t="s">
        <v>24</v>
      </c>
      <c r="AJ2" s="42" t="s">
        <v>25</v>
      </c>
      <c r="AK2" s="42" t="s">
        <v>26</v>
      </c>
      <c r="AL2" s="42" t="s">
        <v>27</v>
      </c>
      <c r="AM2" s="42" t="s">
        <v>28</v>
      </c>
      <c r="AN2" s="42" t="s">
        <v>29</v>
      </c>
      <c r="AO2" s="13" t="s">
        <v>30</v>
      </c>
      <c r="AP2" s="13" t="s">
        <v>31</v>
      </c>
      <c r="AQ2" s="13" t="s">
        <v>32</v>
      </c>
      <c r="AR2" s="13" t="s">
        <v>33</v>
      </c>
      <c r="AS2" s="13" t="s">
        <v>34</v>
      </c>
      <c r="AT2" s="13" t="s">
        <v>35</v>
      </c>
      <c r="AU2" s="13" t="s">
        <v>36</v>
      </c>
      <c r="AV2" s="45" t="s">
        <v>10</v>
      </c>
      <c r="AW2" s="42" t="s">
        <v>37</v>
      </c>
      <c r="AX2" s="42" t="s">
        <v>38</v>
      </c>
      <c r="AY2" s="42" t="s">
        <v>39</v>
      </c>
      <c r="AZ2" s="45"/>
      <c r="BA2" s="45"/>
      <c r="BB2" s="2" t="s">
        <v>47</v>
      </c>
      <c r="BC2" s="2" t="s">
        <v>48</v>
      </c>
      <c r="BD2" s="2" t="s">
        <v>49</v>
      </c>
      <c r="BE2" s="8" t="s">
        <v>50</v>
      </c>
      <c r="BF2" s="8" t="s">
        <v>200</v>
      </c>
      <c r="BG2" s="2" t="s">
        <v>51</v>
      </c>
      <c r="BH2" s="2" t="s">
        <v>52</v>
      </c>
      <c r="BI2" s="2" t="s">
        <v>53</v>
      </c>
      <c r="BJ2" s="8" t="s">
        <v>198</v>
      </c>
      <c r="BK2" s="8" t="s">
        <v>199</v>
      </c>
      <c r="BL2" s="45" t="s">
        <v>245</v>
      </c>
      <c r="BM2" s="45" t="s">
        <v>246</v>
      </c>
      <c r="BN2" s="45" t="s">
        <v>247</v>
      </c>
      <c r="BO2" s="45" t="s">
        <v>248</v>
      </c>
      <c r="BP2" s="45" t="s">
        <v>245</v>
      </c>
      <c r="BQ2" s="45" t="s">
        <v>246</v>
      </c>
      <c r="BR2" s="45" t="s">
        <v>247</v>
      </c>
      <c r="BS2" s="45" t="s">
        <v>248</v>
      </c>
      <c r="BT2" s="13" t="s">
        <v>60</v>
      </c>
      <c r="BU2" s="13" t="s">
        <v>62</v>
      </c>
      <c r="BV2" s="13" t="s">
        <v>63</v>
      </c>
      <c r="BW2" s="13" t="s">
        <v>64</v>
      </c>
      <c r="BX2" s="13" t="s">
        <v>65</v>
      </c>
      <c r="BY2" s="13" t="s">
        <v>66</v>
      </c>
      <c r="BZ2" s="13" t="s">
        <v>67</v>
      </c>
      <c r="CA2" s="13" t="s">
        <v>68</v>
      </c>
      <c r="CB2" s="13" t="s">
        <v>69</v>
      </c>
      <c r="CC2" s="13" t="s">
        <v>70</v>
      </c>
      <c r="CD2" s="45" t="s">
        <v>248</v>
      </c>
      <c r="CE2" s="45" t="s">
        <v>255</v>
      </c>
      <c r="CF2" s="45" t="s">
        <v>257</v>
      </c>
      <c r="CG2" s="45" t="s">
        <v>259</v>
      </c>
      <c r="CH2" s="45" t="s">
        <v>261</v>
      </c>
      <c r="CI2" s="45" t="s">
        <v>263</v>
      </c>
      <c r="CJ2" s="45" t="s">
        <v>265</v>
      </c>
      <c r="CK2" s="45" t="s">
        <v>267</v>
      </c>
      <c r="CL2" s="45" t="s">
        <v>268</v>
      </c>
      <c r="CM2" s="45" t="s">
        <v>269</v>
      </c>
      <c r="CN2" s="45" t="s">
        <v>270</v>
      </c>
      <c r="CO2" s="45" t="s">
        <v>271</v>
      </c>
      <c r="CP2" s="45"/>
      <c r="CQ2" s="45"/>
      <c r="CR2" s="45" t="s">
        <v>255</v>
      </c>
      <c r="CS2" s="45" t="s">
        <v>257</v>
      </c>
      <c r="CT2" s="45" t="s">
        <v>259</v>
      </c>
      <c r="CU2" s="45" t="s">
        <v>261</v>
      </c>
      <c r="CV2" s="45" t="s">
        <v>263</v>
      </c>
      <c r="CW2" s="45" t="s">
        <v>265</v>
      </c>
      <c r="CX2" s="45"/>
      <c r="CY2" s="45"/>
      <c r="CZ2" s="45"/>
      <c r="DA2" s="45"/>
      <c r="DB2" s="45"/>
      <c r="DC2" s="45"/>
      <c r="DD2" s="45"/>
      <c r="DE2" s="45"/>
      <c r="DF2" s="45" t="s">
        <v>254</v>
      </c>
      <c r="DG2" s="45" t="s">
        <v>256</v>
      </c>
      <c r="DH2" s="45" t="s">
        <v>258</v>
      </c>
      <c r="DI2" s="45" t="s">
        <v>260</v>
      </c>
      <c r="DJ2" s="45" t="s">
        <v>262</v>
      </c>
      <c r="DK2" s="45" t="s">
        <v>264</v>
      </c>
      <c r="DL2" s="45" t="s">
        <v>254</v>
      </c>
      <c r="DM2" s="45" t="s">
        <v>256</v>
      </c>
      <c r="DN2" s="45" t="s">
        <v>258</v>
      </c>
      <c r="DO2" s="45" t="s">
        <v>260</v>
      </c>
      <c r="DP2" s="45" t="s">
        <v>254</v>
      </c>
      <c r="DQ2" s="45" t="s">
        <v>256</v>
      </c>
      <c r="DR2" s="45" t="s">
        <v>258</v>
      </c>
      <c r="DS2" s="45" t="s">
        <v>260</v>
      </c>
      <c r="DT2" s="45" t="s">
        <v>262</v>
      </c>
      <c r="DU2" s="45" t="s">
        <v>264</v>
      </c>
      <c r="DV2" s="45" t="s">
        <v>266</v>
      </c>
      <c r="DW2" s="45" t="s">
        <v>254</v>
      </c>
      <c r="DX2" s="45" t="s">
        <v>256</v>
      </c>
      <c r="DY2" s="45" t="s">
        <v>258</v>
      </c>
      <c r="DZ2" s="45" t="s">
        <v>260</v>
      </c>
      <c r="EA2" s="45" t="s">
        <v>262</v>
      </c>
      <c r="EB2" s="45" t="s">
        <v>264</v>
      </c>
      <c r="EC2" s="45" t="s">
        <v>266</v>
      </c>
      <c r="ED2" s="45" t="s">
        <v>268</v>
      </c>
      <c r="EE2" s="45"/>
      <c r="EF2" s="45"/>
      <c r="EG2" s="45"/>
      <c r="EH2" s="45"/>
      <c r="EI2" s="45"/>
      <c r="EJ2" s="45"/>
      <c r="EK2" s="45"/>
      <c r="EL2" s="45"/>
      <c r="EM2" s="45"/>
      <c r="EN2" s="45"/>
      <c r="EO2" s="45"/>
      <c r="EP2" s="45"/>
      <c r="EQ2" s="45"/>
      <c r="ER2" s="45"/>
      <c r="ES2" s="45"/>
      <c r="ET2" s="45"/>
      <c r="EU2" s="45"/>
      <c r="EV2" s="45"/>
      <c r="EW2" s="45"/>
      <c r="EX2" s="45"/>
      <c r="EY2" s="45" t="s">
        <v>254</v>
      </c>
      <c r="EZ2" s="45" t="s">
        <v>256</v>
      </c>
      <c r="FA2" s="45" t="s">
        <v>258</v>
      </c>
      <c r="FB2" s="45" t="s">
        <v>260</v>
      </c>
      <c r="FC2" s="45" t="s">
        <v>262</v>
      </c>
      <c r="FD2" s="45" t="s">
        <v>264</v>
      </c>
      <c r="FE2" s="45"/>
      <c r="FF2" s="45" t="s">
        <v>287</v>
      </c>
      <c r="FG2" s="45" t="s">
        <v>123</v>
      </c>
      <c r="FH2" s="45" t="s">
        <v>124</v>
      </c>
      <c r="FI2" s="45" t="s">
        <v>125</v>
      </c>
      <c r="FJ2" s="45" t="s">
        <v>126</v>
      </c>
      <c r="FK2" s="45" t="s">
        <v>127</v>
      </c>
      <c r="FL2" s="45" t="s">
        <v>288</v>
      </c>
      <c r="FM2" s="45" t="s">
        <v>129</v>
      </c>
      <c r="FN2" s="45" t="s">
        <v>130</v>
      </c>
      <c r="FO2" s="45" t="s">
        <v>131</v>
      </c>
      <c r="FP2" s="45" t="s">
        <v>132</v>
      </c>
      <c r="FQ2" s="45" t="s">
        <v>133</v>
      </c>
      <c r="FR2" s="45"/>
      <c r="FS2" s="45"/>
      <c r="FT2" s="45"/>
      <c r="FU2" s="45" t="s">
        <v>254</v>
      </c>
      <c r="FV2" s="45" t="s">
        <v>256</v>
      </c>
      <c r="FW2" s="45" t="s">
        <v>258</v>
      </c>
      <c r="FX2" s="45" t="s">
        <v>260</v>
      </c>
      <c r="FY2" s="45" t="s">
        <v>262</v>
      </c>
      <c r="FZ2" s="45" t="s">
        <v>264</v>
      </c>
      <c r="GA2" s="45" t="s">
        <v>267</v>
      </c>
      <c r="GB2" s="45" t="s">
        <v>268</v>
      </c>
      <c r="GC2" s="45" t="s">
        <v>269</v>
      </c>
      <c r="GD2" s="45" t="s">
        <v>254</v>
      </c>
      <c r="GE2" s="45" t="s">
        <v>256</v>
      </c>
      <c r="GF2" s="45" t="s">
        <v>258</v>
      </c>
      <c r="GG2" s="45" t="s">
        <v>260</v>
      </c>
      <c r="GH2" s="45" t="s">
        <v>262</v>
      </c>
      <c r="GI2" s="45" t="s">
        <v>264</v>
      </c>
      <c r="GJ2" s="45" t="s">
        <v>267</v>
      </c>
    </row>
    <row r="3" spans="2:192" x14ac:dyDescent="0.4">
      <c r="B3" s="45">
        <f>アンケート第３案!B4</f>
        <v>0</v>
      </c>
      <c r="C3" s="45">
        <f>アンケート第３案!C4</f>
        <v>0</v>
      </c>
      <c r="D3" s="45">
        <f>アンケート第３案!C4</f>
        <v>0</v>
      </c>
      <c r="E3" s="45">
        <f>アンケート第３案!B8</f>
        <v>0</v>
      </c>
      <c r="F3" s="45">
        <f>アンケート第３案!C8</f>
        <v>0</v>
      </c>
      <c r="G3" s="45">
        <f>アンケート第３案!B15</f>
        <v>0</v>
      </c>
      <c r="H3" s="45">
        <f>アンケート第３案!C15</f>
        <v>0</v>
      </c>
      <c r="I3" s="45">
        <f>アンケート第３案!D15</f>
        <v>0</v>
      </c>
      <c r="J3" s="45">
        <f>アンケート第３案!E15</f>
        <v>0</v>
      </c>
      <c r="K3" s="45">
        <f>アンケート第３案!C19</f>
        <v>0</v>
      </c>
      <c r="L3" s="45">
        <f>アンケート第３案!D19</f>
        <v>0</v>
      </c>
      <c r="M3" s="45">
        <f>アンケート第３案!E19</f>
        <v>0</v>
      </c>
      <c r="N3" s="45">
        <f>アンケート第３案!F19</f>
        <v>0</v>
      </c>
      <c r="O3" s="45">
        <f>アンケート第３案!C20</f>
        <v>0</v>
      </c>
      <c r="P3" s="45">
        <f>アンケート第３案!D20</f>
        <v>0</v>
      </c>
      <c r="Q3" s="45">
        <f>アンケート第３案!E20</f>
        <v>0</v>
      </c>
      <c r="R3" s="45">
        <f>アンケート第３案!F20</f>
        <v>0</v>
      </c>
      <c r="S3" s="45">
        <f>アンケート第３案!C21</f>
        <v>0</v>
      </c>
      <c r="T3" s="45">
        <f>アンケート第３案!D21</f>
        <v>0</v>
      </c>
      <c r="U3" s="45">
        <f>アンケート第３案!E21</f>
        <v>0</v>
      </c>
      <c r="V3" s="45">
        <f>アンケート第３案!F21</f>
        <v>0</v>
      </c>
      <c r="W3" s="45">
        <f>アンケート第３案!C22</f>
        <v>0</v>
      </c>
      <c r="X3" s="45">
        <f>アンケート第３案!D22</f>
        <v>0</v>
      </c>
      <c r="Y3" s="45">
        <f>アンケート第３案!E22</f>
        <v>0</v>
      </c>
      <c r="Z3" s="45">
        <f>アンケート第３案!F22</f>
        <v>0</v>
      </c>
      <c r="AA3" s="45">
        <f>アンケート第３案!F26</f>
        <v>0</v>
      </c>
      <c r="AB3" s="45">
        <f>アンケート第３案!C28</f>
        <v>0</v>
      </c>
      <c r="AC3" s="45">
        <f>アンケート第３案!C31</f>
        <v>0</v>
      </c>
      <c r="AD3" s="45">
        <f>アンケート第３案!C32</f>
        <v>0</v>
      </c>
      <c r="AE3" s="45">
        <f>アンケート第３案!C33</f>
        <v>0</v>
      </c>
      <c r="AF3" s="45">
        <f>アンケート第３案!C34</f>
        <v>0</v>
      </c>
      <c r="AG3" s="45">
        <f>アンケート第３案!F37</f>
        <v>0</v>
      </c>
      <c r="AH3" s="45">
        <f>アンケート第３案!C39</f>
        <v>0</v>
      </c>
      <c r="AI3" s="45">
        <f>アンケート第３案!B45</f>
        <v>0</v>
      </c>
      <c r="AJ3" s="45">
        <f>アンケート第３案!C45</f>
        <v>0</v>
      </c>
      <c r="AK3" s="45">
        <f>アンケート第３案!D45</f>
        <v>0</v>
      </c>
      <c r="AL3" s="45">
        <f>アンケート第３案!E45</f>
        <v>0</v>
      </c>
      <c r="AM3" s="45">
        <f>アンケート第３案!F45</f>
        <v>0</v>
      </c>
      <c r="AN3" s="45">
        <f>アンケート第３案!G45</f>
        <v>0</v>
      </c>
      <c r="AO3" s="45">
        <f>アンケート第３案!H45</f>
        <v>0</v>
      </c>
      <c r="AP3" s="2">
        <f>アンケート第３案!B48</f>
        <v>0</v>
      </c>
      <c r="AQ3" s="2">
        <f>アンケート第３案!C48</f>
        <v>0</v>
      </c>
      <c r="AR3" s="2">
        <f>アンケート第３案!D48</f>
        <v>0</v>
      </c>
      <c r="AS3" s="2">
        <f>アンケート第３案!E48</f>
        <v>0</v>
      </c>
      <c r="AT3" s="2">
        <f>アンケート第３案!F48</f>
        <v>0</v>
      </c>
      <c r="AU3" s="2">
        <f>アンケート第３案!G48</f>
        <v>0</v>
      </c>
      <c r="AV3" s="45">
        <f>アンケート第３案!I48</f>
        <v>0</v>
      </c>
      <c r="AW3" s="45">
        <f>アンケート第３案!I51</f>
        <v>0</v>
      </c>
      <c r="AX3" s="45">
        <f>アンケート第３案!J51</f>
        <v>0</v>
      </c>
      <c r="AY3" s="45">
        <f>アンケート第３案!K51</f>
        <v>0</v>
      </c>
      <c r="AZ3" s="45">
        <f>アンケート第３案!F54</f>
        <v>0</v>
      </c>
      <c r="BA3" s="45">
        <f>アンケート第３案!F58</f>
        <v>0</v>
      </c>
      <c r="BB3" s="45">
        <f>アンケート第３案!D63</f>
        <v>0</v>
      </c>
      <c r="BC3" s="45">
        <f>アンケート第３案!D64</f>
        <v>0</v>
      </c>
      <c r="BD3" s="45">
        <f>アンケート第３案!D65</f>
        <v>0</v>
      </c>
      <c r="BE3" s="45">
        <f>アンケート第３案!D66</f>
        <v>0</v>
      </c>
      <c r="BF3" s="45">
        <f>アンケート第３案!D67</f>
        <v>0</v>
      </c>
      <c r="BG3" s="45">
        <f>アンケート第３案!D68</f>
        <v>0</v>
      </c>
      <c r="BH3" s="45">
        <f>アンケート第３案!D69</f>
        <v>0</v>
      </c>
      <c r="BI3" s="45">
        <f>アンケート第３案!D70</f>
        <v>0</v>
      </c>
      <c r="BJ3" s="45">
        <f>アンケート第３案!D71</f>
        <v>0</v>
      </c>
      <c r="BK3" s="45">
        <f>アンケート第３案!D72</f>
        <v>0</v>
      </c>
      <c r="BL3" s="45">
        <f>アンケート第３案!C88</f>
        <v>0</v>
      </c>
      <c r="BM3" s="45">
        <f>アンケート第３案!C89</f>
        <v>0</v>
      </c>
      <c r="BN3" s="45">
        <f>アンケート第３案!C90</f>
        <v>0</v>
      </c>
      <c r="BO3" s="45">
        <f>アンケート第３案!C92</f>
        <v>0</v>
      </c>
      <c r="BP3" s="45">
        <f>アンケート第３案!C98</f>
        <v>0</v>
      </c>
      <c r="BQ3" s="45">
        <f>アンケート第３案!C99</f>
        <v>0</v>
      </c>
      <c r="BR3" s="45">
        <f>アンケート第３案!C100</f>
        <v>0</v>
      </c>
      <c r="BS3" s="45">
        <f>アンケート第３案!C102</f>
        <v>0</v>
      </c>
      <c r="BT3" s="45">
        <f>アンケート第３案!$D$107</f>
        <v>0</v>
      </c>
      <c r="BU3" s="45">
        <f>アンケート第３案!$D$108</f>
        <v>0</v>
      </c>
      <c r="BV3" s="45">
        <f>アンケート第３案!$D$109</f>
        <v>0</v>
      </c>
      <c r="BW3" s="45">
        <f>アンケート第３案!$D$110</f>
        <v>0</v>
      </c>
      <c r="BX3" s="45">
        <f>アンケート第３案!$D$111</f>
        <v>0</v>
      </c>
      <c r="BY3" s="45">
        <f>アンケート第３案!$D$112</f>
        <v>0</v>
      </c>
      <c r="BZ3" s="45">
        <f>アンケート第３案!$D$113</f>
        <v>0</v>
      </c>
      <c r="CA3" s="45">
        <f>アンケート第３案!$D$114</f>
        <v>0</v>
      </c>
      <c r="CB3" s="45">
        <f>アンケート第３案!$D$115</f>
        <v>0</v>
      </c>
      <c r="CC3" s="45">
        <f>アンケート第３案!$D$116</f>
        <v>0</v>
      </c>
      <c r="CD3" s="45">
        <f>アンケート第３案!D118</f>
        <v>0</v>
      </c>
      <c r="CE3" s="45">
        <f>アンケート第３案!$H$124</f>
        <v>0</v>
      </c>
      <c r="CF3" s="45">
        <f>アンケート第３案!$H$125</f>
        <v>0</v>
      </c>
      <c r="CG3" s="45">
        <f>アンケート第３案!$H$126</f>
        <v>0</v>
      </c>
      <c r="CH3" s="45">
        <f>アンケート第３案!$H$127</f>
        <v>0</v>
      </c>
      <c r="CI3" s="45">
        <f>アンケート第３案!$H$128</f>
        <v>0</v>
      </c>
      <c r="CJ3" s="45">
        <f>アンケート第３案!$H$129</f>
        <v>0</v>
      </c>
      <c r="CK3" s="45">
        <f>アンケート第３案!$H$130</f>
        <v>0</v>
      </c>
      <c r="CL3" s="45">
        <f>アンケート第３案!$H$131</f>
        <v>0</v>
      </c>
      <c r="CM3" s="45">
        <f>アンケート第３案!$H$132</f>
        <v>0</v>
      </c>
      <c r="CN3" s="45">
        <f>アンケート第３案!$H$133</f>
        <v>0</v>
      </c>
      <c r="CO3" s="45">
        <f>アンケート第３案!$H$134</f>
        <v>0</v>
      </c>
      <c r="CP3" s="45">
        <f>アンケート第３案!B137</f>
        <v>0</v>
      </c>
      <c r="CQ3" s="45">
        <f>アンケート第３案!F140</f>
        <v>0</v>
      </c>
      <c r="CR3" s="45">
        <f>アンケート第３案!C144</f>
        <v>0</v>
      </c>
      <c r="CS3" s="45">
        <f>アンケート第３案!C145</f>
        <v>0</v>
      </c>
      <c r="CT3" s="45">
        <f>アンケート第３案!C146</f>
        <v>0</v>
      </c>
      <c r="CU3" s="45">
        <f>アンケート第３案!C147</f>
        <v>0</v>
      </c>
      <c r="CV3" s="45">
        <f>アンケート第３案!C148</f>
        <v>0</v>
      </c>
      <c r="CW3" s="45">
        <f>アンケート第３案!C149</f>
        <v>0</v>
      </c>
      <c r="CX3" s="45">
        <f>アンケート第３案!F152</f>
        <v>0</v>
      </c>
      <c r="CY3" s="45">
        <f>アンケート第３案!B156</f>
        <v>0</v>
      </c>
      <c r="CZ3" s="45">
        <f>アンケート第３案!F161</f>
        <v>0</v>
      </c>
      <c r="DA3" s="45">
        <f>アンケート第３案!F166</f>
        <v>0</v>
      </c>
      <c r="DB3" s="45">
        <f>アンケート第３案!B170</f>
        <v>0</v>
      </c>
      <c r="DC3" s="45">
        <f>アンケート第３案!B175</f>
        <v>0</v>
      </c>
      <c r="DD3" s="45">
        <f>アンケート第３案!F178</f>
        <v>0</v>
      </c>
      <c r="DE3" s="45">
        <f>アンケート第３案!C181</f>
        <v>0</v>
      </c>
      <c r="DF3" s="45">
        <f>アンケート第３案!$H$185</f>
        <v>0</v>
      </c>
      <c r="DG3" s="45">
        <f>アンケート第３案!$H$186</f>
        <v>0</v>
      </c>
      <c r="DH3" s="45">
        <f>アンケート第３案!$H$187</f>
        <v>0</v>
      </c>
      <c r="DI3" s="45">
        <f>アンケート第３案!$H$188</f>
        <v>0</v>
      </c>
      <c r="DJ3" s="45">
        <f>アンケート第３案!$H$189</f>
        <v>0</v>
      </c>
      <c r="DK3" s="45">
        <f>アンケート第３案!C190</f>
        <v>0</v>
      </c>
      <c r="DL3" s="45">
        <f>アンケート第３案!$D194</f>
        <v>0</v>
      </c>
      <c r="DM3" s="45">
        <f>アンケート第３案!$D195</f>
        <v>0</v>
      </c>
      <c r="DN3" s="45">
        <f>アンケート第３案!$D196</f>
        <v>0</v>
      </c>
      <c r="DO3" s="45">
        <f>アンケート第３案!$D197</f>
        <v>0</v>
      </c>
      <c r="DP3" s="45">
        <f>アンケート第３案!$C201</f>
        <v>0</v>
      </c>
      <c r="DQ3" s="45">
        <f>アンケート第３案!$C202</f>
        <v>0</v>
      </c>
      <c r="DR3" s="45">
        <f>アンケート第３案!$C203</f>
        <v>0</v>
      </c>
      <c r="DS3" s="45">
        <f>アンケート第３案!$C204</f>
        <v>0</v>
      </c>
      <c r="DT3" s="45">
        <f>アンケート第３案!$C204</f>
        <v>0</v>
      </c>
      <c r="DU3" s="45">
        <f>アンケート第３案!$C205</f>
        <v>0</v>
      </c>
      <c r="DV3" s="45">
        <f>アンケート第３案!$C207</f>
        <v>0</v>
      </c>
      <c r="DW3" s="45">
        <f>アンケート第３案!$D$211</f>
        <v>0</v>
      </c>
      <c r="DX3" s="45">
        <f>アンケート第３案!$D$212</f>
        <v>0</v>
      </c>
      <c r="DY3" s="45">
        <f>アンケート第３案!$D$213</f>
        <v>0</v>
      </c>
      <c r="DZ3" s="45">
        <f>アンケート第３案!$D$214</f>
        <v>0</v>
      </c>
      <c r="EA3" s="45">
        <f>アンケート第３案!$D$215</f>
        <v>0</v>
      </c>
      <c r="EB3" s="45">
        <f>アンケート第３案!$D$216</f>
        <v>0</v>
      </c>
      <c r="EC3" s="45">
        <f>アンケート第３案!$D$217</f>
        <v>0</v>
      </c>
      <c r="ED3" s="45">
        <f>アンケート第３案!D218</f>
        <v>0</v>
      </c>
      <c r="EE3" s="45">
        <f>アンケート第３案!F221</f>
        <v>0</v>
      </c>
      <c r="EF3" s="45" cm="1">
        <f t="array" ref="EF3:EH3">アンケート第３案!C228:E228</f>
        <v>0</v>
      </c>
      <c r="EG3" s="45">
        <v>0</v>
      </c>
      <c r="EH3" s="45">
        <v>0</v>
      </c>
      <c r="EI3" s="46" cm="1">
        <f t="array" ref="EI3:EK3">アンケート第３案!C229:E229</f>
        <v>0</v>
      </c>
      <c r="EJ3" s="45">
        <v>0</v>
      </c>
      <c r="EK3" s="45">
        <v>0</v>
      </c>
      <c r="EL3" s="45">
        <f>アンケート第３案!F233</f>
        <v>0</v>
      </c>
      <c r="EM3" s="45">
        <f>アンケート第３案!C237</f>
        <v>0</v>
      </c>
      <c r="EN3" s="45">
        <f>アンケート第３案!D237</f>
        <v>0</v>
      </c>
      <c r="EO3" s="45">
        <f>アンケート第３案!E237</f>
        <v>0</v>
      </c>
      <c r="EP3" s="45">
        <f>アンケート第３案!F237</f>
        <v>0</v>
      </c>
      <c r="EQ3" s="45">
        <f>アンケート第３案!G237</f>
        <v>0</v>
      </c>
      <c r="ER3" s="45">
        <f>アンケート第３案!H237</f>
        <v>0</v>
      </c>
      <c r="ES3" s="45">
        <f>アンケート第３案!C240</f>
        <v>0</v>
      </c>
      <c r="ET3" s="45">
        <f>アンケート第３案!D240</f>
        <v>0</v>
      </c>
      <c r="EU3" s="45">
        <f>アンケート第３案!E240</f>
        <v>0</v>
      </c>
      <c r="EV3" s="45">
        <f>アンケート第３案!F240</f>
        <v>0</v>
      </c>
      <c r="EW3" s="45">
        <f>アンケート第３案!G240</f>
        <v>0</v>
      </c>
      <c r="EX3" s="45">
        <f>アンケート第３案!H240</f>
        <v>0</v>
      </c>
      <c r="EY3" s="45">
        <f>アンケート第３案!$D$245</f>
        <v>0</v>
      </c>
      <c r="EZ3" s="45">
        <f>アンケート第３案!$D$246</f>
        <v>0</v>
      </c>
      <c r="FA3" s="45">
        <f>アンケート第３案!$D$247</f>
        <v>0</v>
      </c>
      <c r="FB3" s="45">
        <f>アンケート第３案!$D$248</f>
        <v>0</v>
      </c>
      <c r="FC3" s="45">
        <f>アンケート第３案!$D$249</f>
        <v>0</v>
      </c>
      <c r="FD3" s="45">
        <f>アンケート第３案!$D$250</f>
        <v>0</v>
      </c>
      <c r="FE3" s="45">
        <f>アンケート第３案!F253</f>
        <v>0</v>
      </c>
      <c r="FF3" s="45">
        <f>アンケート第３案!C257</f>
        <v>0</v>
      </c>
      <c r="FG3" s="45">
        <f>アンケート第３案!D257</f>
        <v>0</v>
      </c>
      <c r="FH3" s="45">
        <f>アンケート第３案!E257</f>
        <v>0</v>
      </c>
      <c r="FI3" s="45">
        <f>アンケート第３案!F257</f>
        <v>0</v>
      </c>
      <c r="FJ3" s="45">
        <f>アンケート第３案!G257</f>
        <v>0</v>
      </c>
      <c r="FK3" s="45">
        <f>アンケート第３案!H257</f>
        <v>0</v>
      </c>
      <c r="FL3" s="45">
        <f>アンケート第３案!C260</f>
        <v>0</v>
      </c>
      <c r="FM3" s="45">
        <f>アンケート第３案!D260</f>
        <v>0</v>
      </c>
      <c r="FN3" s="45">
        <f>アンケート第３案!E260</f>
        <v>0</v>
      </c>
      <c r="FO3" s="45">
        <f>アンケート第３案!F260</f>
        <v>0</v>
      </c>
      <c r="FP3" s="45">
        <f>アンケート第３案!G260</f>
        <v>0</v>
      </c>
      <c r="FQ3" s="45">
        <f>アンケート第３案!H260</f>
        <v>0</v>
      </c>
      <c r="FR3" s="45">
        <f>アンケート第３案!C265</f>
        <v>0</v>
      </c>
      <c r="FS3" s="45">
        <f>アンケート第３案!B268</f>
        <v>0</v>
      </c>
      <c r="FT3" s="45">
        <f>アンケート第３案!B275</f>
        <v>0</v>
      </c>
      <c r="FU3" s="45">
        <f>アンケート第３案!$E$284</f>
        <v>0</v>
      </c>
      <c r="FV3" s="45">
        <f>アンケート第３案!$E$285</f>
        <v>0</v>
      </c>
      <c r="FW3" s="45">
        <f>アンケート第３案!$E$286</f>
        <v>0</v>
      </c>
      <c r="FX3" s="45">
        <f>アンケート第３案!$E$287</f>
        <v>0</v>
      </c>
      <c r="FY3" s="45">
        <f>アンケート第３案!$E$288</f>
        <v>0</v>
      </c>
      <c r="FZ3" s="45">
        <f>アンケート第３案!$E$289</f>
        <v>0</v>
      </c>
      <c r="GA3" s="45">
        <f>アンケート第３案!$E$290</f>
        <v>0</v>
      </c>
      <c r="GB3" s="45">
        <f>アンケート第３案!$E$291</f>
        <v>0</v>
      </c>
      <c r="GC3" s="45">
        <f>アンケート第３案!$E$292</f>
        <v>0</v>
      </c>
      <c r="GD3" s="45">
        <f>アンケート第３案!$E$296</f>
        <v>0</v>
      </c>
      <c r="GE3" s="45">
        <f>アンケート第３案!$E$297</f>
        <v>0</v>
      </c>
      <c r="GF3" s="45">
        <f>アンケート第３案!$E$298</f>
        <v>0</v>
      </c>
      <c r="GG3" s="45">
        <f>アンケート第３案!$E$299</f>
        <v>0</v>
      </c>
      <c r="GH3" s="45">
        <f>アンケート第３案!$E$300</f>
        <v>0</v>
      </c>
      <c r="GI3" s="45">
        <f>アンケート第３案!$E$301</f>
        <v>0</v>
      </c>
      <c r="GJ3" s="45">
        <f>アンケート第３案!$E$302</f>
        <v>0</v>
      </c>
    </row>
    <row r="4" spans="2:192" x14ac:dyDescent="0.4">
      <c r="BB4" s="43" t="str">
        <f>アンケート第３案!B74</f>
        <v>あ</v>
      </c>
      <c r="BC4" s="43" t="str">
        <f>アンケート第３案!B75</f>
        <v>あ</v>
      </c>
      <c r="BD4" s="43" t="str">
        <f>アンケート第３案!B76</f>
        <v>あ</v>
      </c>
      <c r="BE4" s="43" t="str">
        <f>アンケート第３案!B77</f>
        <v>あ</v>
      </c>
      <c r="BF4" s="44" t="str">
        <f>アンケート第３案!B78</f>
        <v>あ</v>
      </c>
      <c r="BG4" s="43" t="str">
        <f>アンケート第３案!B79</f>
        <v>あ</v>
      </c>
      <c r="BH4" s="43" t="str">
        <f>アンケート第３案!B80</f>
        <v>あ</v>
      </c>
      <c r="BI4" s="43" t="str">
        <f>アンケート第３案!B81</f>
        <v>あ</v>
      </c>
      <c r="BJ4" s="43" t="str">
        <f>アンケート第３案!B82</f>
        <v>あ</v>
      </c>
    </row>
    <row r="7" spans="2:192" ht="18.75" customHeight="1" x14ac:dyDescent="0.4"/>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A6C90-FA8C-4E9E-9CC8-0F4B144B3A9E}">
  <sheetPr>
    <tabColor rgb="FFFFFF00"/>
    <pageSetUpPr fitToPage="1"/>
  </sheetPr>
  <dimension ref="A1:B46"/>
  <sheetViews>
    <sheetView view="pageBreakPreview" zoomScale="130" zoomScaleNormal="100" zoomScaleSheetLayoutView="130" workbookViewId="0">
      <selection activeCell="D13" sqref="D13"/>
    </sheetView>
  </sheetViews>
  <sheetFormatPr defaultRowHeight="16.5" x14ac:dyDescent="0.4"/>
  <cols>
    <col min="1" max="1" width="9.25" style="49" customWidth="1"/>
    <col min="2" max="2" width="42.75" style="49" bestFit="1" customWidth="1"/>
    <col min="3" max="16384" width="9" style="49"/>
  </cols>
  <sheetData>
    <row r="1" spans="1:2" x14ac:dyDescent="0.4">
      <c r="A1" s="113" t="s">
        <v>297</v>
      </c>
      <c r="B1" s="113"/>
    </row>
    <row r="2" spans="1:2" s="52" customFormat="1" ht="19.5" customHeight="1" x14ac:dyDescent="0.4">
      <c r="A2" s="50" t="s">
        <v>298</v>
      </c>
      <c r="B2" s="51" t="s">
        <v>299</v>
      </c>
    </row>
    <row r="3" spans="1:2" ht="19.5" customHeight="1" x14ac:dyDescent="0.4">
      <c r="A3" s="53">
        <v>1</v>
      </c>
      <c r="B3" s="54" t="s">
        <v>300</v>
      </c>
    </row>
    <row r="4" spans="1:2" ht="19.5" customHeight="1" x14ac:dyDescent="0.4">
      <c r="A4" s="56">
        <v>2</v>
      </c>
      <c r="B4" s="57" t="s">
        <v>302</v>
      </c>
    </row>
    <row r="5" spans="1:2" ht="19.5" customHeight="1" x14ac:dyDescent="0.4">
      <c r="A5" s="56">
        <v>3</v>
      </c>
      <c r="B5" s="57" t="s">
        <v>304</v>
      </c>
    </row>
    <row r="6" spans="1:2" ht="19.5" customHeight="1" x14ac:dyDescent="0.4">
      <c r="A6" s="56">
        <v>4</v>
      </c>
      <c r="B6" s="57" t="s">
        <v>306</v>
      </c>
    </row>
    <row r="7" spans="1:2" ht="19.5" customHeight="1" x14ac:dyDescent="0.4">
      <c r="A7" s="56">
        <v>5</v>
      </c>
      <c r="B7" s="57" t="s">
        <v>308</v>
      </c>
    </row>
    <row r="8" spans="1:2" ht="19.5" customHeight="1" x14ac:dyDescent="0.4">
      <c r="A8" s="56">
        <v>6</v>
      </c>
      <c r="B8" s="57" t="s">
        <v>310</v>
      </c>
    </row>
    <row r="9" spans="1:2" ht="19.5" customHeight="1" x14ac:dyDescent="0.4">
      <c r="A9" s="56">
        <v>7</v>
      </c>
      <c r="B9" s="57" t="s">
        <v>312</v>
      </c>
    </row>
    <row r="10" spans="1:2" ht="19.5" customHeight="1" x14ac:dyDescent="0.4">
      <c r="A10" s="56">
        <v>8</v>
      </c>
      <c r="B10" s="57" t="s">
        <v>314</v>
      </c>
    </row>
    <row r="11" spans="1:2" ht="19.5" customHeight="1" x14ac:dyDescent="0.4">
      <c r="A11" s="56">
        <v>9</v>
      </c>
      <c r="B11" s="57" t="s">
        <v>316</v>
      </c>
    </row>
    <row r="12" spans="1:2" ht="19.5" customHeight="1" x14ac:dyDescent="0.4">
      <c r="A12" s="56">
        <v>10</v>
      </c>
      <c r="B12" s="57" t="s">
        <v>318</v>
      </c>
    </row>
    <row r="13" spans="1:2" ht="19.5" customHeight="1" x14ac:dyDescent="0.4">
      <c r="A13" s="56">
        <v>11</v>
      </c>
      <c r="B13" s="57" t="s">
        <v>320</v>
      </c>
    </row>
    <row r="14" spans="1:2" ht="19.5" customHeight="1" x14ac:dyDescent="0.4">
      <c r="A14" s="56">
        <v>12</v>
      </c>
      <c r="B14" s="57" t="s">
        <v>322</v>
      </c>
    </row>
    <row r="15" spans="1:2" ht="19.5" customHeight="1" x14ac:dyDescent="0.4">
      <c r="A15" s="58">
        <v>13</v>
      </c>
      <c r="B15" s="59" t="s">
        <v>324</v>
      </c>
    </row>
    <row r="16" spans="1:2" ht="19.5" customHeight="1" x14ac:dyDescent="0.4">
      <c r="A16" s="55">
        <v>14</v>
      </c>
      <c r="B16" s="54" t="s">
        <v>326</v>
      </c>
    </row>
    <row r="17" spans="1:2" ht="19.5" customHeight="1" x14ac:dyDescent="0.4">
      <c r="A17" s="56">
        <v>15</v>
      </c>
      <c r="B17" s="57" t="s">
        <v>328</v>
      </c>
    </row>
    <row r="18" spans="1:2" ht="19.5" customHeight="1" x14ac:dyDescent="0.4">
      <c r="A18" s="56">
        <v>16</v>
      </c>
      <c r="B18" s="57" t="s">
        <v>330</v>
      </c>
    </row>
    <row r="19" spans="1:2" ht="19.5" customHeight="1" x14ac:dyDescent="0.4">
      <c r="A19" s="58">
        <v>17</v>
      </c>
      <c r="B19" s="59" t="s">
        <v>332</v>
      </c>
    </row>
    <row r="20" spans="1:2" ht="19.5" customHeight="1" x14ac:dyDescent="0.4">
      <c r="A20" s="55">
        <v>18</v>
      </c>
      <c r="B20" s="54" t="s">
        <v>334</v>
      </c>
    </row>
    <row r="21" spans="1:2" ht="19.5" customHeight="1" x14ac:dyDescent="0.4">
      <c r="A21" s="56">
        <v>19</v>
      </c>
      <c r="B21" s="57" t="s">
        <v>336</v>
      </c>
    </row>
    <row r="22" spans="1:2" ht="19.5" customHeight="1" x14ac:dyDescent="0.4">
      <c r="A22" s="56">
        <v>20</v>
      </c>
      <c r="B22" s="57" t="s">
        <v>338</v>
      </c>
    </row>
    <row r="23" spans="1:2" ht="19.5" customHeight="1" x14ac:dyDescent="0.4">
      <c r="A23" s="56">
        <v>21</v>
      </c>
      <c r="B23" s="57" t="s">
        <v>339</v>
      </c>
    </row>
    <row r="24" spans="1:2" ht="19.5" customHeight="1" x14ac:dyDescent="0.4">
      <c r="A24" s="56">
        <v>22</v>
      </c>
      <c r="B24" s="57" t="s">
        <v>340</v>
      </c>
    </row>
    <row r="25" spans="1:2" ht="19.5" customHeight="1" x14ac:dyDescent="0.4">
      <c r="A25" s="56">
        <v>23</v>
      </c>
      <c r="B25" s="57" t="s">
        <v>341</v>
      </c>
    </row>
    <row r="26" spans="1:2" ht="19.5" customHeight="1" x14ac:dyDescent="0.4">
      <c r="A26" s="56">
        <v>24</v>
      </c>
      <c r="B26" s="57" t="s">
        <v>342</v>
      </c>
    </row>
    <row r="27" spans="1:2" ht="19.5" customHeight="1" x14ac:dyDescent="0.4">
      <c r="A27" s="58">
        <v>25</v>
      </c>
      <c r="B27" s="59" t="s">
        <v>343</v>
      </c>
    </row>
    <row r="28" spans="1:2" ht="19.5" customHeight="1" x14ac:dyDescent="0.4">
      <c r="A28" s="55">
        <v>26</v>
      </c>
      <c r="B28" s="54" t="s">
        <v>301</v>
      </c>
    </row>
    <row r="29" spans="1:2" x14ac:dyDescent="0.4">
      <c r="A29" s="56">
        <v>27</v>
      </c>
      <c r="B29" s="57" t="s">
        <v>303</v>
      </c>
    </row>
    <row r="30" spans="1:2" x14ac:dyDescent="0.4">
      <c r="A30" s="56">
        <v>28</v>
      </c>
      <c r="B30" s="57" t="s">
        <v>305</v>
      </c>
    </row>
    <row r="31" spans="1:2" x14ac:dyDescent="0.4">
      <c r="A31" s="58">
        <v>29</v>
      </c>
      <c r="B31" s="59" t="s">
        <v>307</v>
      </c>
    </row>
    <row r="32" spans="1:2" x14ac:dyDescent="0.4">
      <c r="A32" s="55">
        <v>30</v>
      </c>
      <c r="B32" s="54" t="s">
        <v>309</v>
      </c>
    </row>
    <row r="33" spans="1:2" x14ac:dyDescent="0.4">
      <c r="A33" s="56">
        <v>31</v>
      </c>
      <c r="B33" s="57" t="s">
        <v>311</v>
      </c>
    </row>
    <row r="34" spans="1:2" x14ac:dyDescent="0.4">
      <c r="A34" s="56">
        <v>32</v>
      </c>
      <c r="B34" s="57" t="s">
        <v>313</v>
      </c>
    </row>
    <row r="35" spans="1:2" x14ac:dyDescent="0.4">
      <c r="A35" s="58">
        <v>33</v>
      </c>
      <c r="B35" s="59" t="s">
        <v>315</v>
      </c>
    </row>
    <row r="36" spans="1:2" x14ac:dyDescent="0.4">
      <c r="A36" s="55">
        <v>34</v>
      </c>
      <c r="B36" s="54" t="s">
        <v>317</v>
      </c>
    </row>
    <row r="37" spans="1:2" x14ac:dyDescent="0.4">
      <c r="A37" s="58">
        <v>35</v>
      </c>
      <c r="B37" s="59" t="s">
        <v>319</v>
      </c>
    </row>
    <row r="38" spans="1:2" x14ac:dyDescent="0.4">
      <c r="A38" s="55">
        <v>36</v>
      </c>
      <c r="B38" s="54" t="s">
        <v>321</v>
      </c>
    </row>
    <row r="39" spans="1:2" x14ac:dyDescent="0.4">
      <c r="A39" s="56">
        <v>37</v>
      </c>
      <c r="B39" s="57" t="s">
        <v>323</v>
      </c>
    </row>
    <row r="40" spans="1:2" x14ac:dyDescent="0.4">
      <c r="A40" s="56">
        <v>38</v>
      </c>
      <c r="B40" s="57" t="s">
        <v>325</v>
      </c>
    </row>
    <row r="41" spans="1:2" x14ac:dyDescent="0.4">
      <c r="A41" s="56">
        <v>39</v>
      </c>
      <c r="B41" s="57" t="s">
        <v>327</v>
      </c>
    </row>
    <row r="42" spans="1:2" x14ac:dyDescent="0.4">
      <c r="A42" s="56">
        <v>40</v>
      </c>
      <c r="B42" s="57" t="s">
        <v>329</v>
      </c>
    </row>
    <row r="43" spans="1:2" x14ac:dyDescent="0.4">
      <c r="A43" s="58">
        <v>41</v>
      </c>
      <c r="B43" s="59" t="s">
        <v>331</v>
      </c>
    </row>
    <row r="44" spans="1:2" x14ac:dyDescent="0.4">
      <c r="A44" s="55">
        <v>42</v>
      </c>
      <c r="B44" s="54" t="s">
        <v>333</v>
      </c>
    </row>
    <row r="45" spans="1:2" x14ac:dyDescent="0.4">
      <c r="A45" s="56">
        <v>43</v>
      </c>
      <c r="B45" s="57" t="s">
        <v>335</v>
      </c>
    </row>
    <row r="46" spans="1:2" x14ac:dyDescent="0.4">
      <c r="A46" s="58">
        <v>44</v>
      </c>
      <c r="B46" s="59" t="s">
        <v>337</v>
      </c>
    </row>
  </sheetData>
  <mergeCells count="1">
    <mergeCell ref="A1:B1"/>
  </mergeCells>
  <phoneticPr fontId="1"/>
  <pageMargins left="0.78740157480314965" right="0.78740157480314965" top="0.78740157480314965" bottom="0.78740157480314965" header="0.31496062992125984" footer="0.31496062992125984"/>
  <pageSetup paperSize="9" fitToHeight="0"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4DF35-CDA4-41A2-B9D7-1E8458DCDD50}">
  <dimension ref="B3:F15"/>
  <sheetViews>
    <sheetView workbookViewId="0">
      <selection activeCell="B107" sqref="B107:C116"/>
    </sheetView>
  </sheetViews>
  <sheetFormatPr defaultRowHeight="18.75" x14ac:dyDescent="0.4"/>
  <sheetData>
    <row r="3" spans="2:6" x14ac:dyDescent="0.4">
      <c r="B3" t="s">
        <v>171</v>
      </c>
      <c r="D3" t="s">
        <v>207</v>
      </c>
      <c r="F3" t="s">
        <v>210</v>
      </c>
    </row>
    <row r="4" spans="2:6" x14ac:dyDescent="0.4">
      <c r="B4" t="s">
        <v>172</v>
      </c>
      <c r="D4" t="s">
        <v>208</v>
      </c>
    </row>
    <row r="5" spans="2:6" x14ac:dyDescent="0.4">
      <c r="B5" t="s">
        <v>173</v>
      </c>
      <c r="D5" t="s">
        <v>209</v>
      </c>
    </row>
    <row r="6" spans="2:6" x14ac:dyDescent="0.4">
      <c r="B6" t="s">
        <v>174</v>
      </c>
    </row>
    <row r="7" spans="2:6" x14ac:dyDescent="0.4">
      <c r="B7" t="s">
        <v>175</v>
      </c>
    </row>
    <row r="8" spans="2:6" x14ac:dyDescent="0.4">
      <c r="B8" t="s">
        <v>176</v>
      </c>
      <c r="D8" t="s">
        <v>207</v>
      </c>
    </row>
    <row r="9" spans="2:6" x14ac:dyDescent="0.4">
      <c r="B9" t="s">
        <v>177</v>
      </c>
      <c r="D9" t="s">
        <v>208</v>
      </c>
    </row>
    <row r="10" spans="2:6" x14ac:dyDescent="0.4">
      <c r="B10" t="s">
        <v>178</v>
      </c>
    </row>
    <row r="12" spans="2:6" x14ac:dyDescent="0.4">
      <c r="D12" t="s">
        <v>207</v>
      </c>
    </row>
    <row r="13" spans="2:6" x14ac:dyDescent="0.4">
      <c r="D13" t="s">
        <v>208</v>
      </c>
    </row>
    <row r="14" spans="2:6" x14ac:dyDescent="0.4">
      <c r="D14" t="s">
        <v>209</v>
      </c>
    </row>
    <row r="15" spans="2:6" x14ac:dyDescent="0.4">
      <c r="D15" t="s">
        <v>211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アンケート第３案</vt:lpstr>
      <vt:lpstr>集計欄</vt:lpstr>
      <vt:lpstr>一覧</vt:lpstr>
      <vt:lpstr>Sheet1</vt:lpstr>
      <vt:lpstr>アンケート第３案!Print_Area</vt:lpstr>
      <vt:lpstr>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若杉剛</dc:creator>
  <cp:lastModifiedBy>若杉剛</cp:lastModifiedBy>
  <cp:lastPrinted>2025-10-03T04:25:33Z</cp:lastPrinted>
  <dcterms:created xsi:type="dcterms:W3CDTF">2025-09-23T00:14:21Z</dcterms:created>
  <dcterms:modified xsi:type="dcterms:W3CDTF">2025-10-06T09:08:31Z</dcterms:modified>
</cp:coreProperties>
</file>